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Источники!$F$24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Источники!$A$24</definedName>
    <definedName name="REND_1" localSheetId="1">Расходы!$A$114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</calcChain>
</file>

<file path=xl/sharedStrings.xml><?xml version="1.0" encoding="utf-8"?>
<sst xmlns="http://schemas.openxmlformats.org/spreadsheetml/2006/main" count="760" uniqueCount="439">
  <si>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</si>
  <si>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</si>
  <si>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</si>
  <si>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</si>
  <si>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</si>
  <si>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</si>
  <si>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</si>
  <si>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</si>
  <si>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</si>
  <si>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</si>
  <si>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</si>
  <si>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</si>
  <si>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</si>
  <si>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</si>
  <si>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</si>
  <si>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</si>
  <si>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</si>
  <si>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</si>
  <si>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</si>
  <si>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</si>
  <si>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</si>
  <si>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</si>
  <si>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</si>
  <si>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</si>
  <si>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</si>
  <si>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</si>
  <si>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</si>
  <si>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</si>
  <si>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</si>
  <si>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</si>
  <si>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</si>
  <si>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</si>
  <si>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</si>
  <si>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</si>
  <si>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</si>
  <si>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</si>
  <si>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</si>
  <si>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</si>
  <si>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</si>
  <si>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</si>
  <si>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</si>
  <si>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</si>
  <si>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</si>
  <si>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</si>
  <si>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</si>
  <si>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</si>
  <si>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</si>
  <si>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</si>
  <si>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</si>
  <si>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</si>
  <si>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</si>
  <si>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</si>
  <si>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</si>
  <si>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</si>
  <si>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</si>
  <si>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</si>
  <si>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</si>
  <si>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</si>
  <si>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</si>
  <si>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</si>
  <si>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</si>
  <si>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</si>
  <si>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</si>
  <si>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</si>
  <si>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</si>
  <si>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</si>
  <si>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</si>
  <si>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</si>
  <si>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</si>
  <si>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</si>
  <si>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</si>
  <si>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</si>
  <si>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</si>
  <si>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</si>
  <si>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</si>
  <si>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</si>
  <si>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</si>
  <si>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</si>
  <si>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</si>
  <si>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</si>
  <si>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</si>
  <si>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</si>
  <si>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</si>
  <si>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</si>
  <si>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</si>
  <si>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</si>
  <si>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</si>
  <si>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</si>
  <si>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</si>
  <si>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</si>
  <si>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</si>
  <si>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</si>
  <si>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</si>
  <si>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</si>
  <si>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</si>
  <si>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</si>
  <si>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</si>
  <si>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</si>
  <si>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</si>
  <si>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</si>
  <si>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</si>
  <si>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</si>
  <si>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</si>
  <si>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</si>
  <si>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</si>
  <si>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</si>
  <si>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</si>
  <si>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</si>
  <si>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</si>
  <si>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</si>
  <si>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</si>
  <si>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</si>
  <si>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</si>
  <si>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</si>
  <si>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</si>
  <si>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</si>
  <si>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</si>
  <si>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</si>
  <si>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</si>
  <si>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</si>
  <si>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</si>
  <si>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</si>
  <si>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</si>
  <si>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</si>
  <si>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</si>
  <si>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</si>
  <si>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</si>
  <si>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</si>
  <si>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</si>
  <si>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</si>
  <si>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</si>
  <si>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</si>
  <si>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</si>
  <si>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</si>
  <si>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</si>
  <si>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</si>
  <si>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</si>
  <si>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</si>
  <si>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</si>
  <si>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</si>
  <si>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</si>
  <si>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</si>
  <si>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</si>
  <si>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</si>
  <si>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</si>
  <si>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</si>
  <si>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</si>
  <si>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</si>
  <si>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</si>
  <si>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</si>
  <si>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</si>
  <si>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</si>
  <si>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</si>
  <si>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</si>
  <si>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</si>
  <si>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</si>
  <si>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</si>
  <si>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</si>
  <si>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</si>
  <si>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</si>
  <si>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</si>
  <si>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</si>
  <si>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</si>
  <si>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</si>
  <si>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</si>
  <si>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</si>
  <si>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</si>
  <si>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</si>
  <si>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</si>
  <si>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</si>
  <si>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</si>
  <si>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</si>
  <si>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</si>
  <si>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</si>
  <si>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</si>
  <si>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</si>
  <si>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</si>
  <si>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</si>
  <si>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</si>
  <si>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</si>
  <si>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</si>
  <si>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</si>
  <si>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</si>
  <si>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</si>
  <si>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</si>
  <si>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</si>
  <si>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</si>
  <si>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</si>
  <si>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</si>
  <si>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</si>
  <si>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</si>
  <si>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</si>
  <si>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</si>
  <si>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</si>
  <si>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</si>
  <si>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</si>
  <si>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</si>
  <si>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</si>
  <si>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</si>
  <si>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</si>
  <si>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</si>
  <si>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</si>
  <si>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</si>
  <si>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</si>
  <si>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</si>
  <si>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</si>
  <si>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</si>
  <si>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</si>
  <si>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</si>
  <si>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</si>
  <si>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</si>
  <si>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</si>
  <si>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</si>
  <si>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</si>
  <si>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</si>
  <si>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</si>
  <si>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</si>
  <si>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</si>
  <si>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</si>
  <si>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</si>
  <si>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</si>
  <si>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</si>
  <si>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</si>
  <si>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</si>
  <si>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</si>
  <si>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</si>
  <si>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</si>
  <si>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</si>
  <si>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</si>
  <si>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</si>
  <si>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</si>
  <si>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</si>
  <si>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</si>
  <si>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</si>
  <si>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</si>
  <si>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</si>
  <si>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</si>
  <si>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</si>
  <si>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</si>
  <si>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</si>
  <si>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</si>
  <si>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</si>
  <si>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</si>
  <si>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</si>
  <si>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</si>
  <si>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</si>
  <si>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</si>
  <si>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</si>
  <si>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</si>
  <si>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</si>
  <si>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</si>
  <si>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</si>
  <si>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</si>
  <si>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</si>
  <si>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</si>
  <si>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</si>
  <si>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001 0113 7700100150 852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</si>
  <si>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</si>
  <si>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</si>
  <si>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</si>
  <si>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</si>
  <si>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</si>
  <si>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</si>
  <si>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</si>
  <si>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</si>
  <si>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</si>
  <si>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</si>
  <si>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</si>
  <si>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</si>
  <si>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</si>
  <si>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</si>
  <si>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</si>
  <si>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</si>
  <si>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</si>
  <si>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</si>
  <si>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</si>
  <si>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</si>
  <si>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</si>
  <si>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</si>
  <si>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</si>
  <si>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</si>
  <si>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</si>
  <si>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</si>
  <si>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</si>
  <si>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</si>
  <si>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</si>
  <si>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</si>
  <si>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</si>
  <si>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</si>
  <si>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</si>
  <si>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</si>
  <si>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</si>
  <si>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</si>
  <si>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</si>
  <si>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</si>
  <si>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</si>
  <si>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</si>
  <si>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</si>
  <si>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</si>
  <si>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</si>
  <si>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</si>
  <si>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</si>
  <si>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</si>
  <si>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</si>
  <si>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</si>
  <si>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</si>
  <si>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</si>
  <si>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</si>
  <si>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</si>
  <si>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</si>
  <si>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</si>
  <si>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</si>
  <si>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</si>
  <si>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</si>
  <si>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</si>
  <si>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</si>
  <si>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</si>
  <si>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</si>
  <si>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</si>
  <si>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</si>
  <si>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</si>
  <si>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</si>
  <si>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</si>
  <si>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</si>
  <si>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</si>
  <si>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</si>
  <si>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</si>
  <si>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</si>
  <si>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</si>
  <si>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</si>
  <si>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</si>
  <si>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</si>
  <si>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</si>
  <si>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</si>
  <si>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</si>
  <si>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</si>
  <si>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</si>
  <si>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</si>
  <si>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</si>
  <si>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</si>
  <si>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</si>
  <si>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</si>
  <si>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</si>
  <si>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</si>
  <si>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</si>
  <si>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</si>
  <si>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</si>
  <si>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</si>
  <si>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</si>
  <si>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</si>
  <si>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</si>
  <si>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</si>
  <si>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</si>
  <si>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</si>
  <si>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</si>
  <si>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</si>
  <si>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</si>
  <si>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</si>
  <si>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</si>
  <si>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</si>
  <si>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</si>
  <si>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</si>
  <si>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</si>
  <si>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</si>
  <si>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</si>
  <si>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</si>
  <si>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</si>
  <si>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</si>
  <si>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</si>
  <si>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</si>
  <si>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</si>
  <si>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</si>
  <si>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</si>
  <si>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</si>
  <si>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</si>
  <si>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</si>
  <si>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</si>
  <si>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</si>
  <si>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</si>
  <si>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</si>
  <si>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</si>
  <si>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</si>
  <si>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</si>
  <si>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</si>
  <si>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</si>
  <si>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</si>
  <si>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</si>
  <si>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</si>
  <si>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</si>
  <si>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</si>
  <si>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</si>
  <si>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</si>
  <si>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</si>
  <si>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</si>
  <si>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</si>
  <si>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</si>
  <si>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</si>
  <si>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</si>
  <si>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</si>
  <si>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</si>
  <si>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</si>
  <si>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</si>
  <si>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</si>
  <si>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</si>
  <si>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</si>
  <si>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</si>
  <si>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</si>
  <si>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</si>
  <si>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</si>
  <si>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</si>
  <si>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</si>
  <si>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</si>
  <si>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</si>
  <si>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</si>
  <si>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</si>
  <si>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</si>
  <si>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</si>
  <si>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</si>
  <si>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</si>
  <si>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</si>
  <si>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</si>
  <si>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</si>
  <si>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</si>
  <si>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</si>
  <si>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</si>
  <si>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</si>
  <si>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</si>
  <si>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</si>
  <si>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</si>
  <si>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</si>
  <si>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</si>
  <si>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</si>
  <si>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</si>
  <si>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</si>
  <si>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</si>
  <si>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</si>
  <si>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</si>
  <si>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</si>
  <si>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06 мая 2019г.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</si>
</sst>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topLeftCell="A82" workbookViewId="0">
      <selection activeCell="D98" sqref="D98"/>
    </sheetView>
  </sheetViews>
  <sheetFormatPr defaultRowHeight="12.75" customHeight="1"/>
  <cols>
    <col min="1" max="1" width="56.85546875" customWidth="1"/>
    <col min="2" max="2" width="5.5703125" customWidth="1"/>
    <col min="3" max="3" width="20.28515625" customWidth="1"/>
    <col min="4" max="4" width="13.5703125" customWidth="1"/>
    <col min="5" max="6" width="12" customWidth="1"/>
  </cols>
  <sheetData>
    <row r="1" spans="1:6" ht="15">
      <c r="A1" s="92"/>
      <c r="B1" s="92"/>
      <c r="C1" s="92"/>
      <c r="D1" s="92"/>
      <c r="E1" s="2"/>
      <c r="F1" s="2"/>
    </row>
    <row r="2" spans="1:6" ht="16.899999999999999" customHeight="1">
      <c r="A2" s="92" t="s">
        <v>0</v>
      </c>
      <c r="B2" s="92"/>
      <c r="C2" s="92"/>
      <c r="D2" s="9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5" t="s">
        <v>5</v>
      </c>
      <c r="B4" s="115"/>
      <c r="C4" s="115"/>
      <c r="D4" s="11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51.75" customHeight="1">
      <c r="A6" s="11" t="s">
        <v>8</v>
      </c>
      <c r="B6" s="116" t="s">
        <v>15</v>
      </c>
      <c r="C6" s="117"/>
      <c r="D6" s="117"/>
      <c r="E6" s="3" t="s">
        <v>9</v>
      </c>
      <c r="F6" s="10" t="s">
        <v>19</v>
      </c>
    </row>
    <row r="7" spans="1:6" ht="18" customHeight="1">
      <c r="A7" s="11" t="s">
        <v>10</v>
      </c>
      <c r="B7" s="93" t="s">
        <v>16</v>
      </c>
      <c r="C7" s="93"/>
      <c r="D7" s="93"/>
      <c r="E7" s="3" t="s">
        <v>11</v>
      </c>
      <c r="F7" s="12" t="s">
        <v>20</v>
      </c>
    </row>
    <row r="8" spans="1:6" ht="18" customHeight="1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2" t="s">
        <v>21</v>
      </c>
      <c r="B10" s="92"/>
      <c r="C10" s="92"/>
      <c r="D10" s="92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130370340</v>
      </c>
      <c r="E19" s="28">
        <v>51287197.68</v>
      </c>
      <c r="F19" s="27">
        <f>IF(OR(D19="-",IF(E19="-",0,E19)&gt;=IF(D19="-",0,D19)),"-",IF(D19="-",0,D19)-IF(E19="-",0,E19))</f>
        <v>79083142.319999993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91540000</v>
      </c>
      <c r="E21" s="37">
        <v>30157206.719999999</v>
      </c>
      <c r="F21" s="38">
        <f t="shared" ref="F21:F52" si="0">IF(OR(D21="-",IF(E21="-",0,E21)&gt;=IF(D21="-",0,D21)),"-",IF(D21="-",0,D21)-IF(E21="-",0,E21))</f>
        <v>61382793.280000001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26200000</v>
      </c>
      <c r="E22" s="37">
        <v>9239546.7400000002</v>
      </c>
      <c r="F22" s="38">
        <f t="shared" si="0"/>
        <v>16960453.259999998</v>
      </c>
    </row>
    <row r="23" spans="1:6">
      <c r="A23" s="39" t="s">
        <v>39</v>
      </c>
      <c r="B23" s="40" t="s">
        <v>32</v>
      </c>
      <c r="C23" s="41" t="s">
        <v>40</v>
      </c>
      <c r="D23" s="42">
        <v>26200000</v>
      </c>
      <c r="E23" s="42">
        <v>9239546.7400000002</v>
      </c>
      <c r="F23" s="43">
        <f t="shared" si="0"/>
        <v>16960453.259999998</v>
      </c>
    </row>
    <row r="24" spans="1:6" ht="48" customHeight="1">
      <c r="A24" s="44" t="s">
        <v>41</v>
      </c>
      <c r="B24" s="40" t="s">
        <v>32</v>
      </c>
      <c r="C24" s="41" t="s">
        <v>42</v>
      </c>
      <c r="D24" s="42">
        <v>26200000</v>
      </c>
      <c r="E24" s="42">
        <v>9154964.5299999993</v>
      </c>
      <c r="F24" s="43">
        <f t="shared" si="0"/>
        <v>17045035.469999999</v>
      </c>
    </row>
    <row r="25" spans="1:6" ht="69" customHeight="1">
      <c r="A25" s="44" t="s">
        <v>43</v>
      </c>
      <c r="B25" s="40" t="s">
        <v>32</v>
      </c>
      <c r="C25" s="41" t="s">
        <v>44</v>
      </c>
      <c r="D25" s="42">
        <v>26200000</v>
      </c>
      <c r="E25" s="42">
        <v>9111021.8300000001</v>
      </c>
      <c r="F25" s="43">
        <f t="shared" si="0"/>
        <v>17088978.170000002</v>
      </c>
    </row>
    <row r="26" spans="1:6" ht="58.5" customHeight="1">
      <c r="A26" s="44" t="s">
        <v>45</v>
      </c>
      <c r="B26" s="40" t="s">
        <v>32</v>
      </c>
      <c r="C26" s="41" t="s">
        <v>46</v>
      </c>
      <c r="D26" s="42" t="s">
        <v>47</v>
      </c>
      <c r="E26" s="42">
        <v>11667.84</v>
      </c>
      <c r="F26" s="43" t="str">
        <f t="shared" si="0"/>
        <v>-</v>
      </c>
    </row>
    <row r="27" spans="1:6" ht="71.25" customHeight="1">
      <c r="A27" s="44" t="s">
        <v>48</v>
      </c>
      <c r="B27" s="40" t="s">
        <v>32</v>
      </c>
      <c r="C27" s="41" t="s">
        <v>49</v>
      </c>
      <c r="D27" s="42" t="s">
        <v>47</v>
      </c>
      <c r="E27" s="42">
        <v>32274.86</v>
      </c>
      <c r="F27" s="43" t="str">
        <f t="shared" si="0"/>
        <v>-</v>
      </c>
    </row>
    <row r="28" spans="1:6" ht="67.5" customHeight="1">
      <c r="A28" s="44" t="s">
        <v>50</v>
      </c>
      <c r="B28" s="40" t="s">
        <v>32</v>
      </c>
      <c r="C28" s="41" t="s">
        <v>51</v>
      </c>
      <c r="D28" s="42" t="s">
        <v>47</v>
      </c>
      <c r="E28" s="42">
        <v>40970.31</v>
      </c>
      <c r="F28" s="43" t="str">
        <f t="shared" si="0"/>
        <v>-</v>
      </c>
    </row>
    <row r="29" spans="1:6" ht="91.5" customHeight="1">
      <c r="A29" s="44" t="s">
        <v>52</v>
      </c>
      <c r="B29" s="40" t="s">
        <v>32</v>
      </c>
      <c r="C29" s="41" t="s">
        <v>53</v>
      </c>
      <c r="D29" s="42" t="s">
        <v>47</v>
      </c>
      <c r="E29" s="42">
        <v>40970.300000000003</v>
      </c>
      <c r="F29" s="43" t="str">
        <f t="shared" si="0"/>
        <v>-</v>
      </c>
    </row>
    <row r="30" spans="1:6" ht="84.75" customHeight="1">
      <c r="A30" s="44" t="s">
        <v>54</v>
      </c>
      <c r="B30" s="40" t="s">
        <v>32</v>
      </c>
      <c r="C30" s="41" t="s">
        <v>55</v>
      </c>
      <c r="D30" s="42" t="s">
        <v>47</v>
      </c>
      <c r="E30" s="42">
        <v>0.01</v>
      </c>
      <c r="F30" s="43" t="str">
        <f t="shared" si="0"/>
        <v>-</v>
      </c>
    </row>
    <row r="31" spans="1:6" ht="33.75">
      <c r="A31" s="39" t="s">
        <v>56</v>
      </c>
      <c r="B31" s="40" t="s">
        <v>32</v>
      </c>
      <c r="C31" s="41" t="s">
        <v>57</v>
      </c>
      <c r="D31" s="42" t="s">
        <v>47</v>
      </c>
      <c r="E31" s="42">
        <v>43608.24</v>
      </c>
      <c r="F31" s="43" t="str">
        <f t="shared" si="0"/>
        <v>-</v>
      </c>
    </row>
    <row r="32" spans="1:6" ht="50.25" customHeight="1">
      <c r="A32" s="39" t="s">
        <v>58</v>
      </c>
      <c r="B32" s="40" t="s">
        <v>32</v>
      </c>
      <c r="C32" s="41" t="s">
        <v>59</v>
      </c>
      <c r="D32" s="42" t="s">
        <v>47</v>
      </c>
      <c r="E32" s="42">
        <v>42735.4</v>
      </c>
      <c r="F32" s="43" t="str">
        <f t="shared" si="0"/>
        <v>-</v>
      </c>
    </row>
    <row r="33" spans="1:6" ht="45">
      <c r="A33" s="39" t="s">
        <v>60</v>
      </c>
      <c r="B33" s="40" t="s">
        <v>32</v>
      </c>
      <c r="C33" s="41" t="s">
        <v>61</v>
      </c>
      <c r="D33" s="42" t="s">
        <v>47</v>
      </c>
      <c r="E33" s="42">
        <v>772.84</v>
      </c>
      <c r="F33" s="43" t="str">
        <f t="shared" si="0"/>
        <v>-</v>
      </c>
    </row>
    <row r="34" spans="1:6" ht="67.5">
      <c r="A34" s="39" t="s">
        <v>62</v>
      </c>
      <c r="B34" s="40" t="s">
        <v>32</v>
      </c>
      <c r="C34" s="41" t="s">
        <v>63</v>
      </c>
      <c r="D34" s="42" t="s">
        <v>47</v>
      </c>
      <c r="E34" s="42">
        <v>100</v>
      </c>
      <c r="F34" s="43" t="str">
        <f t="shared" si="0"/>
        <v>-</v>
      </c>
    </row>
    <row r="35" spans="1:6" ht="45">
      <c r="A35" s="39" t="s">
        <v>64</v>
      </c>
      <c r="B35" s="40" t="s">
        <v>32</v>
      </c>
      <c r="C35" s="41" t="s">
        <v>65</v>
      </c>
      <c r="D35" s="42" t="s">
        <v>47</v>
      </c>
      <c r="E35" s="42">
        <v>3.66</v>
      </c>
      <c r="F35" s="43" t="str">
        <f t="shared" si="0"/>
        <v>-</v>
      </c>
    </row>
    <row r="36" spans="1:6" ht="56.25">
      <c r="A36" s="39" t="s">
        <v>66</v>
      </c>
      <c r="B36" s="40" t="s">
        <v>32</v>
      </c>
      <c r="C36" s="41" t="s">
        <v>67</v>
      </c>
      <c r="D36" s="42" t="s">
        <v>47</v>
      </c>
      <c r="E36" s="42">
        <v>3.66</v>
      </c>
      <c r="F36" s="43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380000</v>
      </c>
      <c r="E37" s="37">
        <v>141020.01</v>
      </c>
      <c r="F37" s="38">
        <f t="shared" si="0"/>
        <v>238979.99</v>
      </c>
    </row>
    <row r="38" spans="1:6" ht="22.5">
      <c r="A38" s="39" t="s">
        <v>70</v>
      </c>
      <c r="B38" s="40" t="s">
        <v>32</v>
      </c>
      <c r="C38" s="41" t="s">
        <v>71</v>
      </c>
      <c r="D38" s="42">
        <v>380000</v>
      </c>
      <c r="E38" s="42">
        <v>141020.01</v>
      </c>
      <c r="F38" s="43">
        <f t="shared" si="0"/>
        <v>238979.99</v>
      </c>
    </row>
    <row r="39" spans="1:6" ht="45.75" customHeight="1">
      <c r="A39" s="39" t="s">
        <v>72</v>
      </c>
      <c r="B39" s="40" t="s">
        <v>32</v>
      </c>
      <c r="C39" s="41" t="s">
        <v>73</v>
      </c>
      <c r="D39" s="42">
        <v>380000</v>
      </c>
      <c r="E39" s="42">
        <v>63463.76</v>
      </c>
      <c r="F39" s="43">
        <f t="shared" si="0"/>
        <v>316536.24</v>
      </c>
    </row>
    <row r="40" spans="1:6" ht="69.75" customHeight="1">
      <c r="A40" s="44" t="s">
        <v>74</v>
      </c>
      <c r="B40" s="40" t="s">
        <v>32</v>
      </c>
      <c r="C40" s="41" t="s">
        <v>75</v>
      </c>
      <c r="D40" s="42">
        <v>380000</v>
      </c>
      <c r="E40" s="42">
        <v>63463.76</v>
      </c>
      <c r="F40" s="43">
        <f t="shared" si="0"/>
        <v>316536.24</v>
      </c>
    </row>
    <row r="41" spans="1:6" ht="57.75" customHeight="1">
      <c r="A41" s="44" t="s">
        <v>76</v>
      </c>
      <c r="B41" s="40" t="s">
        <v>32</v>
      </c>
      <c r="C41" s="41" t="s">
        <v>77</v>
      </c>
      <c r="D41" s="42" t="s">
        <v>47</v>
      </c>
      <c r="E41" s="42">
        <v>463.25</v>
      </c>
      <c r="F41" s="43" t="str">
        <f t="shared" si="0"/>
        <v>-</v>
      </c>
    </row>
    <row r="42" spans="1:6" ht="78" customHeight="1">
      <c r="A42" s="44" t="s">
        <v>78</v>
      </c>
      <c r="B42" s="40" t="s">
        <v>32</v>
      </c>
      <c r="C42" s="41" t="s">
        <v>79</v>
      </c>
      <c r="D42" s="42" t="s">
        <v>47</v>
      </c>
      <c r="E42" s="42">
        <v>463.25</v>
      </c>
      <c r="F42" s="43" t="str">
        <f t="shared" si="0"/>
        <v>-</v>
      </c>
    </row>
    <row r="43" spans="1:6" ht="44.25" customHeight="1">
      <c r="A43" s="39" t="s">
        <v>80</v>
      </c>
      <c r="B43" s="40" t="s">
        <v>32</v>
      </c>
      <c r="C43" s="41" t="s">
        <v>81</v>
      </c>
      <c r="D43" s="42" t="s">
        <v>47</v>
      </c>
      <c r="E43" s="42">
        <v>90210.81</v>
      </c>
      <c r="F43" s="43" t="str">
        <f t="shared" si="0"/>
        <v>-</v>
      </c>
    </row>
    <row r="44" spans="1:6" ht="54.75" customHeight="1">
      <c r="A44" s="44" t="s">
        <v>82</v>
      </c>
      <c r="B44" s="40" t="s">
        <v>32</v>
      </c>
      <c r="C44" s="41" t="s">
        <v>83</v>
      </c>
      <c r="D44" s="42" t="s">
        <v>47</v>
      </c>
      <c r="E44" s="42">
        <v>90210.81</v>
      </c>
      <c r="F44" s="43" t="str">
        <f t="shared" si="0"/>
        <v>-</v>
      </c>
    </row>
    <row r="45" spans="1:6" ht="48" customHeight="1">
      <c r="A45" s="39" t="s">
        <v>84</v>
      </c>
      <c r="B45" s="40" t="s">
        <v>32</v>
      </c>
      <c r="C45" s="41" t="s">
        <v>85</v>
      </c>
      <c r="D45" s="42" t="s">
        <v>47</v>
      </c>
      <c r="E45" s="42">
        <v>-13117.81</v>
      </c>
      <c r="F45" s="43" t="str">
        <f t="shared" si="0"/>
        <v>-</v>
      </c>
    </row>
    <row r="46" spans="1:6" ht="68.25" customHeight="1">
      <c r="A46" s="44" t="s">
        <v>86</v>
      </c>
      <c r="B46" s="40" t="s">
        <v>32</v>
      </c>
      <c r="C46" s="41" t="s">
        <v>87</v>
      </c>
      <c r="D46" s="42" t="s">
        <v>47</v>
      </c>
      <c r="E46" s="42">
        <v>-13117.81</v>
      </c>
      <c r="F46" s="43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 t="s">
        <v>47</v>
      </c>
      <c r="E47" s="37">
        <v>2510</v>
      </c>
      <c r="F47" s="38" t="str">
        <f t="shared" si="0"/>
        <v>-</v>
      </c>
    </row>
    <row r="48" spans="1:6">
      <c r="A48" s="39" t="s">
        <v>90</v>
      </c>
      <c r="B48" s="40" t="s">
        <v>32</v>
      </c>
      <c r="C48" s="41" t="s">
        <v>91</v>
      </c>
      <c r="D48" s="42" t="s">
        <v>47</v>
      </c>
      <c r="E48" s="42">
        <v>2510</v>
      </c>
      <c r="F48" s="43" t="str">
        <f t="shared" si="0"/>
        <v>-</v>
      </c>
    </row>
    <row r="49" spans="1:6">
      <c r="A49" s="39" t="s">
        <v>90</v>
      </c>
      <c r="B49" s="40" t="s">
        <v>32</v>
      </c>
      <c r="C49" s="41" t="s">
        <v>92</v>
      </c>
      <c r="D49" s="42" t="s">
        <v>47</v>
      </c>
      <c r="E49" s="42">
        <v>2510</v>
      </c>
      <c r="F49" s="43" t="str">
        <f t="shared" si="0"/>
        <v>-</v>
      </c>
    </row>
    <row r="50" spans="1:6" ht="32.25" customHeight="1">
      <c r="A50" s="39" t="s">
        <v>93</v>
      </c>
      <c r="B50" s="40" t="s">
        <v>32</v>
      </c>
      <c r="C50" s="41" t="s">
        <v>94</v>
      </c>
      <c r="D50" s="42" t="s">
        <v>47</v>
      </c>
      <c r="E50" s="42">
        <v>935</v>
      </c>
      <c r="F50" s="43" t="str">
        <f t="shared" si="0"/>
        <v>-</v>
      </c>
    </row>
    <row r="51" spans="1:6" ht="22.5">
      <c r="A51" s="39" t="s">
        <v>95</v>
      </c>
      <c r="B51" s="40" t="s">
        <v>32</v>
      </c>
      <c r="C51" s="41" t="s">
        <v>96</v>
      </c>
      <c r="D51" s="42" t="s">
        <v>47</v>
      </c>
      <c r="E51" s="42">
        <v>75</v>
      </c>
      <c r="F51" s="43" t="str">
        <f t="shared" si="0"/>
        <v>-</v>
      </c>
    </row>
    <row r="52" spans="1:6" ht="33.75">
      <c r="A52" s="39" t="s">
        <v>97</v>
      </c>
      <c r="B52" s="40" t="s">
        <v>32</v>
      </c>
      <c r="C52" s="41" t="s">
        <v>98</v>
      </c>
      <c r="D52" s="42" t="s">
        <v>47</v>
      </c>
      <c r="E52" s="42">
        <v>1500</v>
      </c>
      <c r="F52" s="43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43636000</v>
      </c>
      <c r="E53" s="37">
        <v>18800604.91</v>
      </c>
      <c r="F53" s="38">
        <f t="shared" ref="F53:F84" si="1">IF(OR(D53="-",IF(E53="-",0,E53)&gt;=IF(D53="-",0,D53)),"-",IF(D53="-",0,D53)-IF(E53="-",0,E53))</f>
        <v>24835395.09</v>
      </c>
    </row>
    <row r="54" spans="1:6">
      <c r="A54" s="39" t="s">
        <v>101</v>
      </c>
      <c r="B54" s="40" t="s">
        <v>32</v>
      </c>
      <c r="C54" s="41" t="s">
        <v>102</v>
      </c>
      <c r="D54" s="42">
        <v>3720000</v>
      </c>
      <c r="E54" s="42">
        <v>248510.76</v>
      </c>
      <c r="F54" s="43">
        <f t="shared" si="1"/>
        <v>3471489.24</v>
      </c>
    </row>
    <row r="55" spans="1:6" ht="33.75">
      <c r="A55" s="39" t="s">
        <v>103</v>
      </c>
      <c r="B55" s="40" t="s">
        <v>32</v>
      </c>
      <c r="C55" s="41" t="s">
        <v>104</v>
      </c>
      <c r="D55" s="42">
        <v>3720000</v>
      </c>
      <c r="E55" s="42">
        <v>248510.76</v>
      </c>
      <c r="F55" s="43">
        <f t="shared" si="1"/>
        <v>3471489.24</v>
      </c>
    </row>
    <row r="56" spans="1:6" ht="56.25" customHeight="1">
      <c r="A56" s="39" t="s">
        <v>105</v>
      </c>
      <c r="B56" s="40" t="s">
        <v>32</v>
      </c>
      <c r="C56" s="41" t="s">
        <v>106</v>
      </c>
      <c r="D56" s="42" t="s">
        <v>47</v>
      </c>
      <c r="E56" s="42">
        <v>232825.29</v>
      </c>
      <c r="F56" s="43" t="str">
        <f t="shared" si="1"/>
        <v>-</v>
      </c>
    </row>
    <row r="57" spans="1:6" ht="33.75" customHeight="1">
      <c r="A57" s="39" t="s">
        <v>107</v>
      </c>
      <c r="B57" s="40" t="s">
        <v>32</v>
      </c>
      <c r="C57" s="41" t="s">
        <v>108</v>
      </c>
      <c r="D57" s="42" t="s">
        <v>47</v>
      </c>
      <c r="E57" s="42">
        <v>15685.47</v>
      </c>
      <c r="F57" s="43" t="str">
        <f t="shared" si="1"/>
        <v>-</v>
      </c>
    </row>
    <row r="58" spans="1:6">
      <c r="A58" s="39" t="s">
        <v>109</v>
      </c>
      <c r="B58" s="40" t="s">
        <v>32</v>
      </c>
      <c r="C58" s="41" t="s">
        <v>110</v>
      </c>
      <c r="D58" s="42">
        <v>39916000</v>
      </c>
      <c r="E58" s="42">
        <v>18552094.149999999</v>
      </c>
      <c r="F58" s="43">
        <f t="shared" si="1"/>
        <v>21363905.850000001</v>
      </c>
    </row>
    <row r="59" spans="1:6">
      <c r="A59" s="39" t="s">
        <v>111</v>
      </c>
      <c r="B59" s="40" t="s">
        <v>32</v>
      </c>
      <c r="C59" s="41" t="s">
        <v>112</v>
      </c>
      <c r="D59" s="42">
        <v>37777400</v>
      </c>
      <c r="E59" s="42">
        <v>18307221.609999999</v>
      </c>
      <c r="F59" s="43">
        <f t="shared" si="1"/>
        <v>19470178.390000001</v>
      </c>
    </row>
    <row r="60" spans="1:6" ht="20.25" customHeight="1">
      <c r="A60" s="39" t="s">
        <v>113</v>
      </c>
      <c r="B60" s="40" t="s">
        <v>32</v>
      </c>
      <c r="C60" s="41" t="s">
        <v>114</v>
      </c>
      <c r="D60" s="42">
        <v>37777400</v>
      </c>
      <c r="E60" s="42">
        <v>18307221.609999999</v>
      </c>
      <c r="F60" s="43">
        <f t="shared" si="1"/>
        <v>19470178.390000001</v>
      </c>
    </row>
    <row r="61" spans="1:6">
      <c r="A61" s="39" t="s">
        <v>115</v>
      </c>
      <c r="B61" s="40" t="s">
        <v>32</v>
      </c>
      <c r="C61" s="41" t="s">
        <v>116</v>
      </c>
      <c r="D61" s="42">
        <v>2138600</v>
      </c>
      <c r="E61" s="42">
        <v>244872.54</v>
      </c>
      <c r="F61" s="43">
        <f t="shared" si="1"/>
        <v>1893727.46</v>
      </c>
    </row>
    <row r="62" spans="1:6" ht="23.25" customHeight="1">
      <c r="A62" s="39" t="s">
        <v>117</v>
      </c>
      <c r="B62" s="40" t="s">
        <v>32</v>
      </c>
      <c r="C62" s="41" t="s">
        <v>118</v>
      </c>
      <c r="D62" s="42">
        <v>2138600</v>
      </c>
      <c r="E62" s="42">
        <v>244872.54</v>
      </c>
      <c r="F62" s="43">
        <f t="shared" si="1"/>
        <v>1893727.46</v>
      </c>
    </row>
    <row r="63" spans="1:6" ht="22.5" customHeight="1">
      <c r="A63" s="34" t="s">
        <v>119</v>
      </c>
      <c r="B63" s="35" t="s">
        <v>32</v>
      </c>
      <c r="C63" s="36" t="s">
        <v>120</v>
      </c>
      <c r="D63" s="37">
        <v>874000</v>
      </c>
      <c r="E63" s="37">
        <v>301902.14</v>
      </c>
      <c r="F63" s="38">
        <f t="shared" si="1"/>
        <v>572097.86</v>
      </c>
    </row>
    <row r="64" spans="1:6" ht="54.75" customHeight="1">
      <c r="A64" s="44" t="s">
        <v>121</v>
      </c>
      <c r="B64" s="40" t="s">
        <v>32</v>
      </c>
      <c r="C64" s="41" t="s">
        <v>122</v>
      </c>
      <c r="D64" s="42">
        <v>574000</v>
      </c>
      <c r="E64" s="42">
        <v>155103.42000000001</v>
      </c>
      <c r="F64" s="43">
        <f t="shared" si="1"/>
        <v>418896.57999999996</v>
      </c>
    </row>
    <row r="65" spans="1:6" ht="59.25" customHeight="1">
      <c r="A65" s="44" t="s">
        <v>123</v>
      </c>
      <c r="B65" s="40" t="s">
        <v>32</v>
      </c>
      <c r="C65" s="41" t="s">
        <v>124</v>
      </c>
      <c r="D65" s="42" t="s">
        <v>47</v>
      </c>
      <c r="E65" s="42">
        <v>155103.42000000001</v>
      </c>
      <c r="F65" s="43" t="str">
        <f t="shared" si="1"/>
        <v>-</v>
      </c>
    </row>
    <row r="66" spans="1:6" ht="41.25" customHeight="1">
      <c r="A66" s="39" t="s">
        <v>125</v>
      </c>
      <c r="B66" s="40" t="s">
        <v>32</v>
      </c>
      <c r="C66" s="41" t="s">
        <v>126</v>
      </c>
      <c r="D66" s="42" t="s">
        <v>47</v>
      </c>
      <c r="E66" s="42">
        <v>155103.42000000001</v>
      </c>
      <c r="F66" s="43" t="str">
        <f t="shared" si="1"/>
        <v>-</v>
      </c>
    </row>
    <row r="67" spans="1:6" ht="24" customHeight="1">
      <c r="A67" s="39" t="s">
        <v>127</v>
      </c>
      <c r="B67" s="40" t="s">
        <v>32</v>
      </c>
      <c r="C67" s="41" t="s">
        <v>128</v>
      </c>
      <c r="D67" s="42">
        <v>574000</v>
      </c>
      <c r="E67" s="42" t="s">
        <v>47</v>
      </c>
      <c r="F67" s="43">
        <f t="shared" si="1"/>
        <v>574000</v>
      </c>
    </row>
    <row r="68" spans="1:6" ht="24" customHeight="1">
      <c r="A68" s="39" t="s">
        <v>129</v>
      </c>
      <c r="B68" s="40" t="s">
        <v>32</v>
      </c>
      <c r="C68" s="41" t="s">
        <v>130</v>
      </c>
      <c r="D68" s="42">
        <v>574000</v>
      </c>
      <c r="E68" s="42" t="s">
        <v>47</v>
      </c>
      <c r="F68" s="43">
        <f t="shared" si="1"/>
        <v>574000</v>
      </c>
    </row>
    <row r="69" spans="1:6" ht="57.75" customHeight="1">
      <c r="A69" s="44" t="s">
        <v>131</v>
      </c>
      <c r="B69" s="40" t="s">
        <v>32</v>
      </c>
      <c r="C69" s="41" t="s">
        <v>132</v>
      </c>
      <c r="D69" s="42">
        <v>300000</v>
      </c>
      <c r="E69" s="42">
        <v>146798.72</v>
      </c>
      <c r="F69" s="43">
        <f t="shared" si="1"/>
        <v>153201.28</v>
      </c>
    </row>
    <row r="70" spans="1:6" ht="53.25" customHeight="1">
      <c r="A70" s="44" t="s">
        <v>133</v>
      </c>
      <c r="B70" s="40" t="s">
        <v>32</v>
      </c>
      <c r="C70" s="41" t="s">
        <v>134</v>
      </c>
      <c r="D70" s="42">
        <v>300000</v>
      </c>
      <c r="E70" s="42">
        <v>146798.72</v>
      </c>
      <c r="F70" s="43">
        <f t="shared" si="1"/>
        <v>153201.28</v>
      </c>
    </row>
    <row r="71" spans="1:6" ht="56.25" customHeight="1">
      <c r="A71" s="39" t="s">
        <v>135</v>
      </c>
      <c r="B71" s="40" t="s">
        <v>32</v>
      </c>
      <c r="C71" s="41" t="s">
        <v>136</v>
      </c>
      <c r="D71" s="42">
        <v>300000</v>
      </c>
      <c r="E71" s="42">
        <v>146798.72</v>
      </c>
      <c r="F71" s="43">
        <f t="shared" si="1"/>
        <v>153201.28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3000000</v>
      </c>
      <c r="E72" s="37">
        <v>810334.66</v>
      </c>
      <c r="F72" s="38">
        <f t="shared" si="1"/>
        <v>2189665.34</v>
      </c>
    </row>
    <row r="73" spans="1:6">
      <c r="A73" s="39" t="s">
        <v>139</v>
      </c>
      <c r="B73" s="40" t="s">
        <v>32</v>
      </c>
      <c r="C73" s="41" t="s">
        <v>140</v>
      </c>
      <c r="D73" s="42">
        <v>3000000</v>
      </c>
      <c r="E73" s="42">
        <v>797084.66</v>
      </c>
      <c r="F73" s="43">
        <f t="shared" si="1"/>
        <v>2202915.34</v>
      </c>
    </row>
    <row r="74" spans="1:6">
      <c r="A74" s="39" t="s">
        <v>141</v>
      </c>
      <c r="B74" s="40" t="s">
        <v>32</v>
      </c>
      <c r="C74" s="41" t="s">
        <v>142</v>
      </c>
      <c r="D74" s="42">
        <v>3000000</v>
      </c>
      <c r="E74" s="42">
        <v>797084.66</v>
      </c>
      <c r="F74" s="43">
        <f t="shared" si="1"/>
        <v>2202915.34</v>
      </c>
    </row>
    <row r="75" spans="1:6" ht="22.5">
      <c r="A75" s="39" t="s">
        <v>143</v>
      </c>
      <c r="B75" s="40" t="s">
        <v>32</v>
      </c>
      <c r="C75" s="41" t="s">
        <v>144</v>
      </c>
      <c r="D75" s="42">
        <v>3000000</v>
      </c>
      <c r="E75" s="42">
        <v>797084.66</v>
      </c>
      <c r="F75" s="43">
        <f t="shared" si="1"/>
        <v>2202915.34</v>
      </c>
    </row>
    <row r="76" spans="1:6">
      <c r="A76" s="39" t="s">
        <v>145</v>
      </c>
      <c r="B76" s="40" t="s">
        <v>32</v>
      </c>
      <c r="C76" s="41" t="s">
        <v>146</v>
      </c>
      <c r="D76" s="42" t="s">
        <v>47</v>
      </c>
      <c r="E76" s="42">
        <v>13250</v>
      </c>
      <c r="F76" s="43" t="str">
        <f t="shared" si="1"/>
        <v>-</v>
      </c>
    </row>
    <row r="77" spans="1:6">
      <c r="A77" s="39" t="s">
        <v>147</v>
      </c>
      <c r="B77" s="40" t="s">
        <v>32</v>
      </c>
      <c r="C77" s="41" t="s">
        <v>148</v>
      </c>
      <c r="D77" s="42" t="s">
        <v>47</v>
      </c>
      <c r="E77" s="42">
        <v>13250</v>
      </c>
      <c r="F77" s="43" t="str">
        <f t="shared" si="1"/>
        <v>-</v>
      </c>
    </row>
    <row r="78" spans="1:6" ht="16.5" customHeight="1">
      <c r="A78" s="39" t="s">
        <v>149</v>
      </c>
      <c r="B78" s="40" t="s">
        <v>32</v>
      </c>
      <c r="C78" s="41" t="s">
        <v>150</v>
      </c>
      <c r="D78" s="42" t="s">
        <v>47</v>
      </c>
      <c r="E78" s="42">
        <v>13250</v>
      </c>
      <c r="F78" s="43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1200000</v>
      </c>
      <c r="E79" s="37" t="s">
        <v>47</v>
      </c>
      <c r="F79" s="38">
        <f t="shared" si="1"/>
        <v>1200000</v>
      </c>
    </row>
    <row r="80" spans="1:6" ht="52.5" customHeight="1">
      <c r="A80" s="44" t="s">
        <v>153</v>
      </c>
      <c r="B80" s="40" t="s">
        <v>32</v>
      </c>
      <c r="C80" s="41" t="s">
        <v>154</v>
      </c>
      <c r="D80" s="42">
        <v>1200000</v>
      </c>
      <c r="E80" s="42" t="s">
        <v>47</v>
      </c>
      <c r="F80" s="43">
        <f t="shared" si="1"/>
        <v>1200000</v>
      </c>
    </row>
    <row r="81" spans="1:6" ht="56.25" customHeight="1">
      <c r="A81" s="44" t="s">
        <v>155</v>
      </c>
      <c r="B81" s="40" t="s">
        <v>32</v>
      </c>
      <c r="C81" s="41" t="s">
        <v>156</v>
      </c>
      <c r="D81" s="42">
        <v>1200000</v>
      </c>
      <c r="E81" s="42" t="s">
        <v>47</v>
      </c>
      <c r="F81" s="43">
        <f t="shared" si="1"/>
        <v>1200000</v>
      </c>
    </row>
    <row r="82" spans="1:6" ht="56.25" customHeight="1">
      <c r="A82" s="44" t="s">
        <v>157</v>
      </c>
      <c r="B82" s="40" t="s">
        <v>32</v>
      </c>
      <c r="C82" s="41" t="s">
        <v>158</v>
      </c>
      <c r="D82" s="42">
        <v>1200000</v>
      </c>
      <c r="E82" s="42" t="s">
        <v>47</v>
      </c>
      <c r="F82" s="43">
        <f t="shared" si="1"/>
        <v>1200000</v>
      </c>
    </row>
    <row r="83" spans="1:6">
      <c r="A83" s="34" t="s">
        <v>159</v>
      </c>
      <c r="B83" s="35" t="s">
        <v>32</v>
      </c>
      <c r="C83" s="36" t="s">
        <v>160</v>
      </c>
      <c r="D83" s="37">
        <v>250000</v>
      </c>
      <c r="E83" s="37">
        <v>79699.38</v>
      </c>
      <c r="F83" s="38">
        <f t="shared" si="1"/>
        <v>170300.62</v>
      </c>
    </row>
    <row r="84" spans="1:6" ht="22.5">
      <c r="A84" s="39" t="s">
        <v>161</v>
      </c>
      <c r="B84" s="40" t="s">
        <v>32</v>
      </c>
      <c r="C84" s="41" t="s">
        <v>162</v>
      </c>
      <c r="D84" s="42">
        <v>250000</v>
      </c>
      <c r="E84" s="42">
        <v>79699.38</v>
      </c>
      <c r="F84" s="43">
        <f t="shared" si="1"/>
        <v>170300.62</v>
      </c>
    </row>
    <row r="85" spans="1:6" ht="24.75" customHeight="1">
      <c r="A85" s="39" t="s">
        <v>163</v>
      </c>
      <c r="B85" s="40" t="s">
        <v>32</v>
      </c>
      <c r="C85" s="41" t="s">
        <v>164</v>
      </c>
      <c r="D85" s="42">
        <v>250000</v>
      </c>
      <c r="E85" s="42">
        <v>79699.38</v>
      </c>
      <c r="F85" s="43">
        <f t="shared" ref="F85:F116" si="2">IF(OR(D85="-",IF(E85="-",0,E85)&gt;=IF(D85="-",0,D85)),"-",IF(D85="-",0,D85)-IF(E85="-",0,E85))</f>
        <v>170300.62</v>
      </c>
    </row>
    <row r="86" spans="1:6" ht="24.75" customHeight="1">
      <c r="A86" s="39" t="s">
        <v>163</v>
      </c>
      <c r="B86" s="40" t="s">
        <v>32</v>
      </c>
      <c r="C86" s="41" t="s">
        <v>165</v>
      </c>
      <c r="D86" s="42">
        <v>250000</v>
      </c>
      <c r="E86" s="42">
        <v>59699.38</v>
      </c>
      <c r="F86" s="43">
        <f t="shared" si="2"/>
        <v>190300.62</v>
      </c>
    </row>
    <row r="87" spans="1:6" ht="47.25" customHeight="1">
      <c r="A87" s="39" t="s">
        <v>166</v>
      </c>
      <c r="B87" s="40" t="s">
        <v>32</v>
      </c>
      <c r="C87" s="41" t="s">
        <v>167</v>
      </c>
      <c r="D87" s="42" t="s">
        <v>47</v>
      </c>
      <c r="E87" s="42">
        <v>20000</v>
      </c>
      <c r="F87" s="43" t="str">
        <f t="shared" si="2"/>
        <v>-</v>
      </c>
    </row>
    <row r="88" spans="1:6">
      <c r="A88" s="34" t="s">
        <v>168</v>
      </c>
      <c r="B88" s="35" t="s">
        <v>32</v>
      </c>
      <c r="C88" s="36" t="s">
        <v>169</v>
      </c>
      <c r="D88" s="37">
        <v>16000000</v>
      </c>
      <c r="E88" s="37">
        <v>781588.88</v>
      </c>
      <c r="F88" s="38">
        <f t="shared" si="2"/>
        <v>15218411.119999999</v>
      </c>
    </row>
    <row r="89" spans="1:6">
      <c r="A89" s="39" t="s">
        <v>170</v>
      </c>
      <c r="B89" s="40" t="s">
        <v>32</v>
      </c>
      <c r="C89" s="41" t="s">
        <v>171</v>
      </c>
      <c r="D89" s="42">
        <v>16000000</v>
      </c>
      <c r="E89" s="42">
        <v>781588.88</v>
      </c>
      <c r="F89" s="43">
        <f t="shared" si="2"/>
        <v>15218411.119999999</v>
      </c>
    </row>
    <row r="90" spans="1:6" ht="13.5" customHeight="1">
      <c r="A90" s="39" t="s">
        <v>172</v>
      </c>
      <c r="B90" s="40" t="s">
        <v>32</v>
      </c>
      <c r="C90" s="41" t="s">
        <v>173</v>
      </c>
      <c r="D90" s="42">
        <v>16000000</v>
      </c>
      <c r="E90" s="42">
        <v>781588.88</v>
      </c>
      <c r="F90" s="43">
        <f t="shared" si="2"/>
        <v>15218411.119999999</v>
      </c>
    </row>
    <row r="91" spans="1:6">
      <c r="A91" s="34" t="s">
        <v>174</v>
      </c>
      <c r="B91" s="35" t="s">
        <v>32</v>
      </c>
      <c r="C91" s="36" t="s">
        <v>175</v>
      </c>
      <c r="D91" s="37">
        <v>38830340</v>
      </c>
      <c r="E91" s="37">
        <v>21129990.960000001</v>
      </c>
      <c r="F91" s="38">
        <f t="shared" si="2"/>
        <v>17700349.039999999</v>
      </c>
    </row>
    <row r="92" spans="1:6" ht="24.75" customHeight="1">
      <c r="A92" s="34" t="s">
        <v>176</v>
      </c>
      <c r="B92" s="35" t="s">
        <v>32</v>
      </c>
      <c r="C92" s="36" t="s">
        <v>177</v>
      </c>
      <c r="D92" s="37">
        <v>38830340</v>
      </c>
      <c r="E92" s="37">
        <v>21129990.960000001</v>
      </c>
      <c r="F92" s="38">
        <f t="shared" si="2"/>
        <v>17700349.039999999</v>
      </c>
    </row>
    <row r="93" spans="1:6" ht="13.5" customHeight="1">
      <c r="A93" s="39" t="s">
        <v>178</v>
      </c>
      <c r="B93" s="40" t="s">
        <v>32</v>
      </c>
      <c r="C93" s="41" t="s">
        <v>179</v>
      </c>
      <c r="D93" s="42">
        <v>29841100</v>
      </c>
      <c r="E93" s="42">
        <v>18904660</v>
      </c>
      <c r="F93" s="43">
        <f t="shared" si="2"/>
        <v>10936440</v>
      </c>
    </row>
    <row r="94" spans="1:6">
      <c r="A94" s="39" t="s">
        <v>180</v>
      </c>
      <c r="B94" s="40" t="s">
        <v>32</v>
      </c>
      <c r="C94" s="41" t="s">
        <v>181</v>
      </c>
      <c r="D94" s="42">
        <v>29841100</v>
      </c>
      <c r="E94" s="42">
        <v>18904660</v>
      </c>
      <c r="F94" s="43">
        <f t="shared" si="2"/>
        <v>10936440</v>
      </c>
    </row>
    <row r="95" spans="1:6" ht="22.5">
      <c r="A95" s="39" t="s">
        <v>182</v>
      </c>
      <c r="B95" s="40" t="s">
        <v>32</v>
      </c>
      <c r="C95" s="41" t="s">
        <v>183</v>
      </c>
      <c r="D95" s="42">
        <v>29841100</v>
      </c>
      <c r="E95" s="42">
        <v>18904660</v>
      </c>
      <c r="F95" s="43">
        <f t="shared" si="2"/>
        <v>10936440</v>
      </c>
    </row>
    <row r="96" spans="1:6" ht="22.5">
      <c r="A96" s="39" t="s">
        <v>184</v>
      </c>
      <c r="B96" s="40" t="s">
        <v>32</v>
      </c>
      <c r="C96" s="41" t="s">
        <v>185</v>
      </c>
      <c r="D96" s="42">
        <v>4647500</v>
      </c>
      <c r="E96" s="42">
        <v>1209000</v>
      </c>
      <c r="F96" s="43">
        <f t="shared" si="2"/>
        <v>3438500</v>
      </c>
    </row>
    <row r="97" spans="1:6" ht="54" customHeight="1">
      <c r="A97" s="44" t="s">
        <v>186</v>
      </c>
      <c r="B97" s="40" t="s">
        <v>32</v>
      </c>
      <c r="C97" s="41" t="s">
        <v>187</v>
      </c>
      <c r="D97" s="42">
        <v>171900</v>
      </c>
      <c r="E97" s="42" t="s">
        <v>47</v>
      </c>
      <c r="F97" s="43">
        <f t="shared" si="2"/>
        <v>171900</v>
      </c>
    </row>
    <row r="98" spans="1:6" ht="56.25" customHeight="1">
      <c r="A98" s="44" t="s">
        <v>188</v>
      </c>
      <c r="B98" s="40" t="s">
        <v>32</v>
      </c>
      <c r="C98" s="41" t="s">
        <v>189</v>
      </c>
      <c r="D98" s="42">
        <v>171900</v>
      </c>
      <c r="E98" s="42" t="s">
        <v>47</v>
      </c>
      <c r="F98" s="43">
        <f t="shared" si="2"/>
        <v>171900</v>
      </c>
    </row>
    <row r="99" spans="1:6">
      <c r="A99" s="39" t="s">
        <v>190</v>
      </c>
      <c r="B99" s="40" t="s">
        <v>32</v>
      </c>
      <c r="C99" s="41" t="s">
        <v>191</v>
      </c>
      <c r="D99" s="42">
        <v>4475600</v>
      </c>
      <c r="E99" s="42">
        <v>1209000</v>
      </c>
      <c r="F99" s="43">
        <f t="shared" si="2"/>
        <v>3266600</v>
      </c>
    </row>
    <row r="100" spans="1:6">
      <c r="A100" s="39" t="s">
        <v>192</v>
      </c>
      <c r="B100" s="40" t="s">
        <v>32</v>
      </c>
      <c r="C100" s="41" t="s">
        <v>193</v>
      </c>
      <c r="D100" s="42">
        <v>4475600</v>
      </c>
      <c r="E100" s="42">
        <v>1209000</v>
      </c>
      <c r="F100" s="43">
        <f t="shared" si="2"/>
        <v>3266600</v>
      </c>
    </row>
    <row r="101" spans="1:6" ht="12.75" customHeight="1">
      <c r="A101" s="39" t="s">
        <v>194</v>
      </c>
      <c r="B101" s="40" t="s">
        <v>32</v>
      </c>
      <c r="C101" s="41" t="s">
        <v>195</v>
      </c>
      <c r="D101" s="42">
        <v>841740</v>
      </c>
      <c r="E101" s="42">
        <v>424390</v>
      </c>
      <c r="F101" s="43">
        <f t="shared" si="2"/>
        <v>417350</v>
      </c>
    </row>
    <row r="102" spans="1:6" ht="25.5" customHeight="1">
      <c r="A102" s="39" t="s">
        <v>196</v>
      </c>
      <c r="B102" s="40" t="s">
        <v>32</v>
      </c>
      <c r="C102" s="41" t="s">
        <v>197</v>
      </c>
      <c r="D102" s="42">
        <v>7040</v>
      </c>
      <c r="E102" s="42">
        <v>7040</v>
      </c>
      <c r="F102" s="43" t="str">
        <f t="shared" si="2"/>
        <v>-</v>
      </c>
    </row>
    <row r="103" spans="1:6" ht="22.5" customHeight="1">
      <c r="A103" s="39" t="s">
        <v>198</v>
      </c>
      <c r="B103" s="40" t="s">
        <v>32</v>
      </c>
      <c r="C103" s="41" t="s">
        <v>199</v>
      </c>
      <c r="D103" s="42">
        <v>7040</v>
      </c>
      <c r="E103" s="42">
        <v>7040</v>
      </c>
      <c r="F103" s="43" t="str">
        <f t="shared" si="2"/>
        <v>-</v>
      </c>
    </row>
    <row r="104" spans="1:6" ht="24.75" customHeight="1">
      <c r="A104" s="39" t="s">
        <v>200</v>
      </c>
      <c r="B104" s="40" t="s">
        <v>32</v>
      </c>
      <c r="C104" s="41" t="s">
        <v>201</v>
      </c>
      <c r="D104" s="42">
        <v>834700</v>
      </c>
      <c r="E104" s="42">
        <v>417350</v>
      </c>
      <c r="F104" s="43">
        <f t="shared" si="2"/>
        <v>417350</v>
      </c>
    </row>
    <row r="105" spans="1:6" ht="27.75" customHeight="1">
      <c r="A105" s="39" t="s">
        <v>202</v>
      </c>
      <c r="B105" s="40" t="s">
        <v>32</v>
      </c>
      <c r="C105" s="41" t="s">
        <v>203</v>
      </c>
      <c r="D105" s="42">
        <v>834700</v>
      </c>
      <c r="E105" s="42">
        <v>417350</v>
      </c>
      <c r="F105" s="43">
        <f t="shared" si="2"/>
        <v>417350</v>
      </c>
    </row>
    <row r="106" spans="1:6">
      <c r="A106" s="39" t="s">
        <v>204</v>
      </c>
      <c r="B106" s="40" t="s">
        <v>32</v>
      </c>
      <c r="C106" s="41" t="s">
        <v>205</v>
      </c>
      <c r="D106" s="42">
        <v>3500000</v>
      </c>
      <c r="E106" s="42">
        <v>591940.96</v>
      </c>
      <c r="F106" s="43">
        <f t="shared" si="2"/>
        <v>2908059.04</v>
      </c>
    </row>
    <row r="107" spans="1:6" ht="34.5" customHeight="1">
      <c r="A107" s="39" t="s">
        <v>206</v>
      </c>
      <c r="B107" s="40" t="s">
        <v>32</v>
      </c>
      <c r="C107" s="41" t="s">
        <v>207</v>
      </c>
      <c r="D107" s="42">
        <v>3500000</v>
      </c>
      <c r="E107" s="42">
        <v>591940.96</v>
      </c>
      <c r="F107" s="43">
        <f t="shared" si="2"/>
        <v>2908059.04</v>
      </c>
    </row>
    <row r="108" spans="1:6" ht="35.25" customHeight="1">
      <c r="A108" s="39" t="s">
        <v>208</v>
      </c>
      <c r="B108" s="40" t="s">
        <v>32</v>
      </c>
      <c r="C108" s="41" t="s">
        <v>209</v>
      </c>
      <c r="D108" s="42">
        <v>3500000</v>
      </c>
      <c r="E108" s="42">
        <v>591940.96</v>
      </c>
      <c r="F108" s="43">
        <f t="shared" si="2"/>
        <v>2908059.04</v>
      </c>
    </row>
    <row r="109" spans="1:6" ht="12.75" customHeight="1">
      <c r="A109" s="45"/>
      <c r="B109" s="46"/>
      <c r="C109" s="46"/>
      <c r="D109" s="47"/>
      <c r="E109" s="47"/>
      <c r="F109" s="47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19685039370078741" bottom="0.19685039370078741" header="0" footer="0"/>
  <pageSetup paperSize="9" scale="8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4"/>
  <sheetViews>
    <sheetView showGridLines="0" tabSelected="1" topLeftCell="A12" workbookViewId="0">
      <selection activeCell="D71" sqref="D71"/>
    </sheetView>
  </sheetViews>
  <sheetFormatPr defaultRowHeight="12.75" customHeight="1"/>
  <cols>
    <col min="1" max="1" width="57" customWidth="1"/>
    <col min="2" max="2" width="4.28515625" customWidth="1"/>
    <col min="3" max="3" width="22.42578125" customWidth="1"/>
    <col min="4" max="4" width="14.28515625" customWidth="1"/>
    <col min="5" max="5" width="15.42578125" customWidth="1"/>
    <col min="6" max="6" width="14.42578125" customWidth="1"/>
  </cols>
  <sheetData>
    <row r="2" spans="1:6" ht="15" customHeight="1">
      <c r="A2" s="92" t="s">
        <v>210</v>
      </c>
      <c r="B2" s="92"/>
      <c r="C2" s="92"/>
      <c r="D2" s="92"/>
      <c r="E2" s="1"/>
      <c r="F2" s="13" t="s">
        <v>211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08" t="s">
        <v>22</v>
      </c>
      <c r="B4" s="94" t="s">
        <v>23</v>
      </c>
      <c r="C4" s="106" t="s">
        <v>212</v>
      </c>
      <c r="D4" s="97" t="s">
        <v>25</v>
      </c>
      <c r="E4" s="111" t="s">
        <v>26</v>
      </c>
      <c r="F4" s="103" t="s">
        <v>27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9"/>
      <c r="D10" s="98"/>
      <c r="E10" s="50"/>
      <c r="F10" s="51"/>
    </row>
    <row r="11" spans="1:6" ht="13.15" hidden="1" customHeight="1">
      <c r="A11" s="110"/>
      <c r="B11" s="96"/>
      <c r="C11" s="52"/>
      <c r="D11" s="99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5" t="s">
        <v>29</v>
      </c>
      <c r="F12" s="23" t="s">
        <v>30</v>
      </c>
    </row>
    <row r="13" spans="1:6">
      <c r="A13" s="56" t="s">
        <v>213</v>
      </c>
      <c r="B13" s="57" t="s">
        <v>214</v>
      </c>
      <c r="C13" s="58" t="s">
        <v>215</v>
      </c>
      <c r="D13" s="59">
        <v>130620340</v>
      </c>
      <c r="E13" s="60">
        <v>41911402.409999996</v>
      </c>
      <c r="F13" s="61">
        <f>IF(OR(D13="-",IF(E13="-",0,E13)&gt;=IF(D13="-",0,D13)),"-",IF(D13="-",0,D13)-IF(E13="-",0,E13))</f>
        <v>88708937.590000004</v>
      </c>
    </row>
    <row r="14" spans="1:6">
      <c r="A14" s="62" t="s">
        <v>34</v>
      </c>
      <c r="B14" s="63"/>
      <c r="C14" s="64"/>
      <c r="D14" s="65"/>
      <c r="E14" s="66"/>
      <c r="F14" s="67"/>
    </row>
    <row r="15" spans="1:6" ht="22.5" customHeight="1">
      <c r="A15" s="56" t="s">
        <v>216</v>
      </c>
      <c r="B15" s="57" t="s">
        <v>214</v>
      </c>
      <c r="C15" s="58" t="s">
        <v>217</v>
      </c>
      <c r="D15" s="59">
        <v>2642856</v>
      </c>
      <c r="E15" s="60">
        <v>705985.28</v>
      </c>
      <c r="F15" s="61">
        <f t="shared" ref="F15:F46" si="0">IF(OR(D15="-",IF(E15="-",0,E15)&gt;=IF(D15="-",0,D15)),"-",IF(D15="-",0,D15)-IF(E15="-",0,E15))</f>
        <v>1936870.72</v>
      </c>
    </row>
    <row r="16" spans="1:6" ht="22.5">
      <c r="A16" s="24" t="s">
        <v>218</v>
      </c>
      <c r="B16" s="68" t="s">
        <v>214</v>
      </c>
      <c r="C16" s="26" t="s">
        <v>219</v>
      </c>
      <c r="D16" s="27">
        <v>2052856</v>
      </c>
      <c r="E16" s="69">
        <v>519519.92</v>
      </c>
      <c r="F16" s="70">
        <f t="shared" si="0"/>
        <v>1533336.08</v>
      </c>
    </row>
    <row r="17" spans="1:6" ht="22.5">
      <c r="A17" s="24" t="s">
        <v>218</v>
      </c>
      <c r="B17" s="68" t="s">
        <v>214</v>
      </c>
      <c r="C17" s="26" t="s">
        <v>220</v>
      </c>
      <c r="D17" s="27">
        <v>590000</v>
      </c>
      <c r="E17" s="69">
        <v>186465.36</v>
      </c>
      <c r="F17" s="70">
        <f t="shared" si="0"/>
        <v>403534.64</v>
      </c>
    </row>
    <row r="18" spans="1:6" ht="34.5" customHeight="1">
      <c r="A18" s="56" t="s">
        <v>221</v>
      </c>
      <c r="B18" s="57" t="s">
        <v>214</v>
      </c>
      <c r="C18" s="58" t="s">
        <v>222</v>
      </c>
      <c r="D18" s="59">
        <v>5608481.5700000003</v>
      </c>
      <c r="E18" s="60">
        <v>1513431.64</v>
      </c>
      <c r="F18" s="61">
        <f t="shared" si="0"/>
        <v>4095049.9300000006</v>
      </c>
    </row>
    <row r="19" spans="1:6" ht="36.75" customHeight="1">
      <c r="A19" s="24" t="s">
        <v>223</v>
      </c>
      <c r="B19" s="68" t="s">
        <v>214</v>
      </c>
      <c r="C19" s="26" t="s">
        <v>224</v>
      </c>
      <c r="D19" s="27">
        <v>990000</v>
      </c>
      <c r="E19" s="69">
        <v>250137.96</v>
      </c>
      <c r="F19" s="70">
        <f t="shared" si="0"/>
        <v>739862.04</v>
      </c>
    </row>
    <row r="20" spans="1:6" ht="40.5" customHeight="1">
      <c r="A20" s="24" t="s">
        <v>223</v>
      </c>
      <c r="B20" s="68" t="s">
        <v>214</v>
      </c>
      <c r="C20" s="26" t="s">
        <v>225</v>
      </c>
      <c r="D20" s="27">
        <v>298000</v>
      </c>
      <c r="E20" s="69">
        <v>111260.11</v>
      </c>
      <c r="F20" s="70">
        <f t="shared" si="0"/>
        <v>186739.89</v>
      </c>
    </row>
    <row r="21" spans="1:6" ht="34.5" customHeight="1">
      <c r="A21" s="24" t="s">
        <v>226</v>
      </c>
      <c r="B21" s="68" t="s">
        <v>214</v>
      </c>
      <c r="C21" s="26" t="s">
        <v>227</v>
      </c>
      <c r="D21" s="27">
        <v>3120000</v>
      </c>
      <c r="E21" s="69">
        <v>780000</v>
      </c>
      <c r="F21" s="70">
        <f t="shared" si="0"/>
        <v>2340000</v>
      </c>
    </row>
    <row r="22" spans="1:6" ht="36.75" customHeight="1">
      <c r="A22" s="24" t="s">
        <v>226</v>
      </c>
      <c r="B22" s="68" t="s">
        <v>214</v>
      </c>
      <c r="C22" s="26" t="s">
        <v>228</v>
      </c>
      <c r="D22" s="27">
        <v>1200000</v>
      </c>
      <c r="E22" s="69">
        <v>371552</v>
      </c>
      <c r="F22" s="70">
        <f t="shared" si="0"/>
        <v>828448</v>
      </c>
    </row>
    <row r="23" spans="1:6" ht="37.5" customHeight="1">
      <c r="A23" s="24" t="s">
        <v>226</v>
      </c>
      <c r="B23" s="68" t="s">
        <v>214</v>
      </c>
      <c r="C23" s="26" t="s">
        <v>229</v>
      </c>
      <c r="D23" s="27">
        <v>481.57</v>
      </c>
      <c r="E23" s="69">
        <v>481.57</v>
      </c>
      <c r="F23" s="70" t="str">
        <f t="shared" si="0"/>
        <v>-</v>
      </c>
    </row>
    <row r="24" spans="1:6" ht="37.5" customHeight="1">
      <c r="A24" s="56" t="s">
        <v>230</v>
      </c>
      <c r="B24" s="57" t="s">
        <v>214</v>
      </c>
      <c r="C24" s="58" t="s">
        <v>231</v>
      </c>
      <c r="D24" s="59">
        <v>13409109.560000001</v>
      </c>
      <c r="E24" s="60">
        <v>3440002.22</v>
      </c>
      <c r="F24" s="61">
        <f t="shared" si="0"/>
        <v>9969107.3399999999</v>
      </c>
    </row>
    <row r="25" spans="1:6" ht="37.5" customHeight="1">
      <c r="A25" s="24" t="s">
        <v>232</v>
      </c>
      <c r="B25" s="68" t="s">
        <v>214</v>
      </c>
      <c r="C25" s="26" t="s">
        <v>233</v>
      </c>
      <c r="D25" s="27">
        <v>9364878.5600000005</v>
      </c>
      <c r="E25" s="69">
        <v>2527174.42</v>
      </c>
      <c r="F25" s="70">
        <f t="shared" si="0"/>
        <v>6837704.1400000006</v>
      </c>
    </row>
    <row r="26" spans="1:6" ht="30.75" customHeight="1">
      <c r="A26" s="24" t="s">
        <v>232</v>
      </c>
      <c r="B26" s="68" t="s">
        <v>214</v>
      </c>
      <c r="C26" s="26" t="s">
        <v>234</v>
      </c>
      <c r="D26" s="27">
        <v>3200000</v>
      </c>
      <c r="E26" s="69">
        <v>814622.51</v>
      </c>
      <c r="F26" s="70">
        <f t="shared" si="0"/>
        <v>2385377.4900000002</v>
      </c>
    </row>
    <row r="27" spans="1:6" ht="34.5" customHeight="1">
      <c r="A27" s="24" t="s">
        <v>235</v>
      </c>
      <c r="B27" s="68" t="s">
        <v>214</v>
      </c>
      <c r="C27" s="26" t="s">
        <v>236</v>
      </c>
      <c r="D27" s="27">
        <v>95000</v>
      </c>
      <c r="E27" s="69" t="s">
        <v>47</v>
      </c>
      <c r="F27" s="70">
        <f t="shared" si="0"/>
        <v>95000</v>
      </c>
    </row>
    <row r="28" spans="1:6" ht="33.75" customHeight="1">
      <c r="A28" s="24" t="s">
        <v>235</v>
      </c>
      <c r="B28" s="68" t="s">
        <v>214</v>
      </c>
      <c r="C28" s="26" t="s">
        <v>237</v>
      </c>
      <c r="D28" s="27">
        <v>140000</v>
      </c>
      <c r="E28" s="69">
        <v>27515.200000000001</v>
      </c>
      <c r="F28" s="70">
        <f t="shared" si="0"/>
        <v>112484.8</v>
      </c>
    </row>
    <row r="29" spans="1:6" ht="35.25" customHeight="1">
      <c r="A29" s="24" t="s">
        <v>235</v>
      </c>
      <c r="B29" s="68" t="s">
        <v>214</v>
      </c>
      <c r="C29" s="26" t="s">
        <v>238</v>
      </c>
      <c r="D29" s="27">
        <v>490000</v>
      </c>
      <c r="E29" s="69">
        <v>70690.09</v>
      </c>
      <c r="F29" s="70">
        <f t="shared" si="0"/>
        <v>419309.91000000003</v>
      </c>
    </row>
    <row r="30" spans="1:6" ht="36.75" customHeight="1">
      <c r="A30" s="24" t="s">
        <v>235</v>
      </c>
      <c r="B30" s="68" t="s">
        <v>214</v>
      </c>
      <c r="C30" s="26" t="s">
        <v>239</v>
      </c>
      <c r="D30" s="27">
        <v>119231</v>
      </c>
      <c r="E30" s="69" t="s">
        <v>47</v>
      </c>
      <c r="F30" s="70">
        <f t="shared" si="0"/>
        <v>119231</v>
      </c>
    </row>
    <row r="31" spans="1:6" ht="23.25" customHeight="1">
      <c r="A31" s="56" t="s">
        <v>240</v>
      </c>
      <c r="B31" s="57" t="s">
        <v>214</v>
      </c>
      <c r="C31" s="58" t="s">
        <v>241</v>
      </c>
      <c r="D31" s="59">
        <v>1350000</v>
      </c>
      <c r="E31" s="60">
        <v>274406.81</v>
      </c>
      <c r="F31" s="61">
        <f t="shared" si="0"/>
        <v>1075593.19</v>
      </c>
    </row>
    <row r="32" spans="1:6" ht="22.5">
      <c r="A32" s="24" t="s">
        <v>242</v>
      </c>
      <c r="B32" s="68" t="s">
        <v>214</v>
      </c>
      <c r="C32" s="26" t="s">
        <v>243</v>
      </c>
      <c r="D32" s="27">
        <v>60000</v>
      </c>
      <c r="E32" s="69" t="s">
        <v>47</v>
      </c>
      <c r="F32" s="70">
        <f t="shared" si="0"/>
        <v>60000</v>
      </c>
    </row>
    <row r="33" spans="1:6" ht="33.75">
      <c r="A33" s="24" t="s">
        <v>244</v>
      </c>
      <c r="B33" s="68" t="s">
        <v>214</v>
      </c>
      <c r="C33" s="26" t="s">
        <v>245</v>
      </c>
      <c r="D33" s="27">
        <v>990000</v>
      </c>
      <c r="E33" s="69">
        <v>219200.93</v>
      </c>
      <c r="F33" s="70">
        <f t="shared" si="0"/>
        <v>770799.07000000007</v>
      </c>
    </row>
    <row r="34" spans="1:6" ht="33.75">
      <c r="A34" s="24" t="s">
        <v>244</v>
      </c>
      <c r="B34" s="68" t="s">
        <v>214</v>
      </c>
      <c r="C34" s="26" t="s">
        <v>246</v>
      </c>
      <c r="D34" s="27">
        <v>300000</v>
      </c>
      <c r="E34" s="69">
        <v>55205.88</v>
      </c>
      <c r="F34" s="70">
        <f t="shared" si="0"/>
        <v>244794.12</v>
      </c>
    </row>
    <row r="35" spans="1:6">
      <c r="A35" s="56" t="s">
        <v>247</v>
      </c>
      <c r="B35" s="57" t="s">
        <v>214</v>
      </c>
      <c r="C35" s="58" t="s">
        <v>248</v>
      </c>
      <c r="D35" s="59">
        <v>500000</v>
      </c>
      <c r="E35" s="60" t="s">
        <v>47</v>
      </c>
      <c r="F35" s="61">
        <f t="shared" si="0"/>
        <v>500000</v>
      </c>
    </row>
    <row r="36" spans="1:6" ht="12" customHeight="1">
      <c r="A36" s="24" t="s">
        <v>249</v>
      </c>
      <c r="B36" s="68" t="s">
        <v>214</v>
      </c>
      <c r="C36" s="26" t="s">
        <v>250</v>
      </c>
      <c r="D36" s="27">
        <v>500000</v>
      </c>
      <c r="E36" s="69" t="s">
        <v>47</v>
      </c>
      <c r="F36" s="70">
        <f t="shared" si="0"/>
        <v>500000</v>
      </c>
    </row>
    <row r="37" spans="1:6">
      <c r="A37" s="56" t="s">
        <v>251</v>
      </c>
      <c r="B37" s="57" t="s">
        <v>214</v>
      </c>
      <c r="C37" s="58" t="s">
        <v>252</v>
      </c>
      <c r="D37" s="59">
        <v>23491566.559999999</v>
      </c>
      <c r="E37" s="60">
        <v>7803259.7800000003</v>
      </c>
      <c r="F37" s="61">
        <f t="shared" si="0"/>
        <v>15688306.779999997</v>
      </c>
    </row>
    <row r="38" spans="1:6" ht="24" customHeight="1">
      <c r="A38" s="24" t="s">
        <v>253</v>
      </c>
      <c r="B38" s="68" t="s">
        <v>214</v>
      </c>
      <c r="C38" s="26" t="s">
        <v>254</v>
      </c>
      <c r="D38" s="27">
        <v>153500</v>
      </c>
      <c r="E38" s="69">
        <v>3441.53</v>
      </c>
      <c r="F38" s="70">
        <f t="shared" si="0"/>
        <v>150058.47</v>
      </c>
    </row>
    <row r="39" spans="1:6" ht="21" customHeight="1">
      <c r="A39" s="24" t="s">
        <v>253</v>
      </c>
      <c r="B39" s="68" t="s">
        <v>214</v>
      </c>
      <c r="C39" s="26" t="s">
        <v>255</v>
      </c>
      <c r="D39" s="27">
        <v>1505400</v>
      </c>
      <c r="E39" s="69">
        <v>554626.31999999995</v>
      </c>
      <c r="F39" s="70">
        <f t="shared" si="0"/>
        <v>950773.68</v>
      </c>
    </row>
    <row r="40" spans="1:6" ht="25.5" customHeight="1">
      <c r="A40" s="24" t="s">
        <v>253</v>
      </c>
      <c r="B40" s="68" t="s">
        <v>214</v>
      </c>
      <c r="C40" s="26" t="s">
        <v>256</v>
      </c>
      <c r="D40" s="27">
        <v>5000</v>
      </c>
      <c r="E40" s="69" t="s">
        <v>47</v>
      </c>
      <c r="F40" s="70">
        <f t="shared" si="0"/>
        <v>5000</v>
      </c>
    </row>
    <row r="41" spans="1:6" ht="27.75" customHeight="1">
      <c r="A41" s="24" t="s">
        <v>253</v>
      </c>
      <c r="B41" s="68" t="s">
        <v>214</v>
      </c>
      <c r="C41" s="26" t="s">
        <v>257</v>
      </c>
      <c r="D41" s="27">
        <v>105000</v>
      </c>
      <c r="E41" s="69">
        <v>0.97</v>
      </c>
      <c r="F41" s="70">
        <f t="shared" si="0"/>
        <v>104999.03</v>
      </c>
    </row>
    <row r="42" spans="1:6" ht="27" customHeight="1">
      <c r="A42" s="24" t="s">
        <v>258</v>
      </c>
      <c r="B42" s="68" t="s">
        <v>214</v>
      </c>
      <c r="C42" s="26" t="s">
        <v>259</v>
      </c>
      <c r="D42" s="27">
        <v>100000</v>
      </c>
      <c r="E42" s="69">
        <v>30862.41</v>
      </c>
      <c r="F42" s="70">
        <f t="shared" si="0"/>
        <v>69137.59</v>
      </c>
    </row>
    <row r="43" spans="1:6" ht="26.25" customHeight="1">
      <c r="A43" s="24" t="s">
        <v>258</v>
      </c>
      <c r="B43" s="68" t="s">
        <v>214</v>
      </c>
      <c r="C43" s="26" t="s">
        <v>260</v>
      </c>
      <c r="D43" s="27">
        <v>5748750</v>
      </c>
      <c r="E43" s="69">
        <v>1946596.39</v>
      </c>
      <c r="F43" s="70">
        <f t="shared" si="0"/>
        <v>3802153.6100000003</v>
      </c>
    </row>
    <row r="44" spans="1:6" ht="25.5" customHeight="1">
      <c r="A44" s="24" t="s">
        <v>258</v>
      </c>
      <c r="B44" s="68" t="s">
        <v>214</v>
      </c>
      <c r="C44" s="26" t="s">
        <v>261</v>
      </c>
      <c r="D44" s="27">
        <v>242147.56</v>
      </c>
      <c r="E44" s="69">
        <v>242147.56</v>
      </c>
      <c r="F44" s="70" t="str">
        <f t="shared" si="0"/>
        <v>-</v>
      </c>
    </row>
    <row r="45" spans="1:6" ht="30.75" customHeight="1">
      <c r="A45" s="24" t="s">
        <v>258</v>
      </c>
      <c r="B45" s="68" t="s">
        <v>214</v>
      </c>
      <c r="C45" s="26" t="s">
        <v>262</v>
      </c>
      <c r="D45" s="27">
        <v>1000</v>
      </c>
      <c r="E45" s="69" t="s">
        <v>47</v>
      </c>
      <c r="F45" s="70">
        <f t="shared" si="0"/>
        <v>1000</v>
      </c>
    </row>
    <row r="46" spans="1:6" ht="24.75" customHeight="1">
      <c r="A46" s="24" t="s">
        <v>258</v>
      </c>
      <c r="B46" s="68" t="s">
        <v>214</v>
      </c>
      <c r="C46" s="26" t="s">
        <v>263</v>
      </c>
      <c r="D46" s="27">
        <v>10000</v>
      </c>
      <c r="E46" s="69">
        <v>7344.78</v>
      </c>
      <c r="F46" s="70">
        <f t="shared" si="0"/>
        <v>2655.2200000000003</v>
      </c>
    </row>
    <row r="47" spans="1:6" ht="22.5">
      <c r="A47" s="24" t="s">
        <v>264</v>
      </c>
      <c r="B47" s="68" t="s">
        <v>214</v>
      </c>
      <c r="C47" s="26" t="s">
        <v>265</v>
      </c>
      <c r="D47" s="27">
        <v>150000</v>
      </c>
      <c r="E47" s="69">
        <v>134533</v>
      </c>
      <c r="F47" s="70">
        <f t="shared" ref="F47:F78" si="1">IF(OR(D47="-",IF(E47="-",0,E47)&gt;=IF(D47="-",0,D47)),"-",IF(D47="-",0,D47)-IF(E47="-",0,E47))</f>
        <v>15467</v>
      </c>
    </row>
    <row r="48" spans="1:6" ht="22.5">
      <c r="A48" s="24" t="s">
        <v>264</v>
      </c>
      <c r="B48" s="68" t="s">
        <v>214</v>
      </c>
      <c r="C48" s="26" t="s">
        <v>266</v>
      </c>
      <c r="D48" s="27">
        <v>300000</v>
      </c>
      <c r="E48" s="69">
        <v>190047</v>
      </c>
      <c r="F48" s="70">
        <f t="shared" si="1"/>
        <v>109953</v>
      </c>
    </row>
    <row r="49" spans="1:6" ht="22.5">
      <c r="A49" s="24" t="s">
        <v>267</v>
      </c>
      <c r="B49" s="68" t="s">
        <v>214</v>
      </c>
      <c r="C49" s="26" t="s">
        <v>268</v>
      </c>
      <c r="D49" s="27">
        <v>750000</v>
      </c>
      <c r="E49" s="69">
        <v>324628.90000000002</v>
      </c>
      <c r="F49" s="70">
        <f t="shared" si="1"/>
        <v>425371.1</v>
      </c>
    </row>
    <row r="50" spans="1:6" ht="22.5">
      <c r="A50" s="24" t="s">
        <v>267</v>
      </c>
      <c r="B50" s="68" t="s">
        <v>214</v>
      </c>
      <c r="C50" s="26" t="s">
        <v>269</v>
      </c>
      <c r="D50" s="27">
        <v>300000</v>
      </c>
      <c r="E50" s="69">
        <v>131000</v>
      </c>
      <c r="F50" s="70">
        <f t="shared" si="1"/>
        <v>169000</v>
      </c>
    </row>
    <row r="51" spans="1:6" ht="22.5">
      <c r="A51" s="24" t="s">
        <v>270</v>
      </c>
      <c r="B51" s="68" t="s">
        <v>214</v>
      </c>
      <c r="C51" s="26" t="s">
        <v>271</v>
      </c>
      <c r="D51" s="27">
        <v>10540769</v>
      </c>
      <c r="E51" s="69">
        <v>2983488.62</v>
      </c>
      <c r="F51" s="70">
        <f t="shared" si="1"/>
        <v>7557280.3799999999</v>
      </c>
    </row>
    <row r="52" spans="1:6" ht="22.5">
      <c r="A52" s="24" t="s">
        <v>270</v>
      </c>
      <c r="B52" s="68" t="s">
        <v>214</v>
      </c>
      <c r="C52" s="26" t="s">
        <v>272</v>
      </c>
      <c r="D52" s="27">
        <v>3300000</v>
      </c>
      <c r="E52" s="69">
        <v>1215392.3</v>
      </c>
      <c r="F52" s="70">
        <f t="shared" si="1"/>
        <v>2084607.7</v>
      </c>
    </row>
    <row r="53" spans="1:6" ht="44.25" customHeight="1">
      <c r="A53" s="24" t="s">
        <v>273</v>
      </c>
      <c r="B53" s="68" t="s">
        <v>214</v>
      </c>
      <c r="C53" s="26" t="s">
        <v>274</v>
      </c>
      <c r="D53" s="27">
        <v>280000</v>
      </c>
      <c r="E53" s="69">
        <v>39150</v>
      </c>
      <c r="F53" s="70">
        <f t="shared" si="1"/>
        <v>240850</v>
      </c>
    </row>
    <row r="54" spans="1:6">
      <c r="A54" s="56" t="s">
        <v>275</v>
      </c>
      <c r="B54" s="57" t="s">
        <v>214</v>
      </c>
      <c r="C54" s="58" t="s">
        <v>276</v>
      </c>
      <c r="D54" s="59">
        <v>834700</v>
      </c>
      <c r="E54" s="60">
        <v>221623.97</v>
      </c>
      <c r="F54" s="61">
        <f t="shared" si="1"/>
        <v>613076.03</v>
      </c>
    </row>
    <row r="55" spans="1:6" ht="22.5">
      <c r="A55" s="24" t="s">
        <v>277</v>
      </c>
      <c r="B55" s="68" t="s">
        <v>214</v>
      </c>
      <c r="C55" s="26" t="s">
        <v>278</v>
      </c>
      <c r="D55" s="27">
        <v>605895</v>
      </c>
      <c r="E55" s="69">
        <v>144001.16</v>
      </c>
      <c r="F55" s="70">
        <f t="shared" si="1"/>
        <v>461893.83999999997</v>
      </c>
    </row>
    <row r="56" spans="1:6" ht="22.5">
      <c r="A56" s="24" t="s">
        <v>277</v>
      </c>
      <c r="B56" s="68" t="s">
        <v>214</v>
      </c>
      <c r="C56" s="26" t="s">
        <v>279</v>
      </c>
      <c r="D56" s="27">
        <v>30000</v>
      </c>
      <c r="E56" s="69">
        <v>6840</v>
      </c>
      <c r="F56" s="70">
        <f t="shared" si="1"/>
        <v>23160</v>
      </c>
    </row>
    <row r="57" spans="1:6" ht="22.5">
      <c r="A57" s="24" t="s">
        <v>277</v>
      </c>
      <c r="B57" s="68" t="s">
        <v>214</v>
      </c>
      <c r="C57" s="26" t="s">
        <v>280</v>
      </c>
      <c r="D57" s="27">
        <v>172800</v>
      </c>
      <c r="E57" s="69">
        <v>44777.81</v>
      </c>
      <c r="F57" s="70">
        <f t="shared" si="1"/>
        <v>128022.19</v>
      </c>
    </row>
    <row r="58" spans="1:6" ht="22.5">
      <c r="A58" s="24" t="s">
        <v>277</v>
      </c>
      <c r="B58" s="68" t="s">
        <v>214</v>
      </c>
      <c r="C58" s="26" t="s">
        <v>281</v>
      </c>
      <c r="D58" s="27">
        <v>26005</v>
      </c>
      <c r="E58" s="69">
        <v>26005</v>
      </c>
      <c r="F58" s="70" t="str">
        <f t="shared" si="1"/>
        <v>-</v>
      </c>
    </row>
    <row r="59" spans="1:6">
      <c r="A59" s="56" t="s">
        <v>282</v>
      </c>
      <c r="B59" s="57" t="s">
        <v>214</v>
      </c>
      <c r="C59" s="58" t="s">
        <v>283</v>
      </c>
      <c r="D59" s="59">
        <v>91000</v>
      </c>
      <c r="E59" s="60">
        <v>72109.67</v>
      </c>
      <c r="F59" s="61">
        <f t="shared" si="1"/>
        <v>18890.330000000002</v>
      </c>
    </row>
    <row r="60" spans="1:6" ht="22.5">
      <c r="A60" s="24" t="s">
        <v>284</v>
      </c>
      <c r="B60" s="68" t="s">
        <v>214</v>
      </c>
      <c r="C60" s="26" t="s">
        <v>285</v>
      </c>
      <c r="D60" s="27">
        <v>91000</v>
      </c>
      <c r="E60" s="69">
        <v>72109.67</v>
      </c>
      <c r="F60" s="70">
        <f t="shared" si="1"/>
        <v>18890.330000000002</v>
      </c>
    </row>
    <row r="61" spans="1:6" ht="22.5">
      <c r="A61" s="56" t="s">
        <v>286</v>
      </c>
      <c r="B61" s="57" t="s">
        <v>214</v>
      </c>
      <c r="C61" s="58" t="s">
        <v>287</v>
      </c>
      <c r="D61" s="59">
        <v>8580040</v>
      </c>
      <c r="E61" s="60">
        <v>2387756.63</v>
      </c>
      <c r="F61" s="61">
        <f t="shared" si="1"/>
        <v>6192283.3700000001</v>
      </c>
    </row>
    <row r="62" spans="1:6">
      <c r="A62" s="24" t="s">
        <v>288</v>
      </c>
      <c r="B62" s="68" t="s">
        <v>214</v>
      </c>
      <c r="C62" s="26" t="s">
        <v>289</v>
      </c>
      <c r="D62" s="27">
        <v>120000</v>
      </c>
      <c r="E62" s="69">
        <v>11800.51</v>
      </c>
      <c r="F62" s="70">
        <f t="shared" si="1"/>
        <v>108199.49</v>
      </c>
    </row>
    <row r="63" spans="1:6">
      <c r="A63" s="24" t="s">
        <v>288</v>
      </c>
      <c r="B63" s="68" t="s">
        <v>214</v>
      </c>
      <c r="C63" s="26" t="s">
        <v>290</v>
      </c>
      <c r="D63" s="27">
        <v>2570000</v>
      </c>
      <c r="E63" s="69">
        <v>666936.36</v>
      </c>
      <c r="F63" s="70">
        <f t="shared" si="1"/>
        <v>1903063.6400000001</v>
      </c>
    </row>
    <row r="64" spans="1:6" ht="39.75" customHeight="1">
      <c r="A64" s="24" t="s">
        <v>291</v>
      </c>
      <c r="B64" s="68" t="s">
        <v>214</v>
      </c>
      <c r="C64" s="26" t="s">
        <v>292</v>
      </c>
      <c r="D64" s="27">
        <v>25000</v>
      </c>
      <c r="E64" s="69" t="s">
        <v>47</v>
      </c>
      <c r="F64" s="70">
        <f t="shared" si="1"/>
        <v>25000</v>
      </c>
    </row>
    <row r="65" spans="1:6" ht="11.25" customHeight="1">
      <c r="A65" s="24" t="s">
        <v>293</v>
      </c>
      <c r="B65" s="68" t="s">
        <v>214</v>
      </c>
      <c r="C65" s="26" t="s">
        <v>294</v>
      </c>
      <c r="D65" s="27">
        <v>28000</v>
      </c>
      <c r="E65" s="69" t="s">
        <v>47</v>
      </c>
      <c r="F65" s="70">
        <f t="shared" si="1"/>
        <v>28000</v>
      </c>
    </row>
    <row r="66" spans="1:6" ht="33.75">
      <c r="A66" s="24" t="s">
        <v>295</v>
      </c>
      <c r="B66" s="68" t="s">
        <v>214</v>
      </c>
      <c r="C66" s="26" t="s">
        <v>296</v>
      </c>
      <c r="D66" s="27">
        <v>220000</v>
      </c>
      <c r="E66" s="69">
        <v>67100</v>
      </c>
      <c r="F66" s="70">
        <f t="shared" si="1"/>
        <v>152900</v>
      </c>
    </row>
    <row r="67" spans="1:6" ht="22.5">
      <c r="A67" s="24" t="s">
        <v>297</v>
      </c>
      <c r="B67" s="68" t="s">
        <v>214</v>
      </c>
      <c r="C67" s="26" t="s">
        <v>298</v>
      </c>
      <c r="D67" s="27">
        <v>7040</v>
      </c>
      <c r="E67" s="69" t="s">
        <v>47</v>
      </c>
      <c r="F67" s="70">
        <f t="shared" si="1"/>
        <v>7040</v>
      </c>
    </row>
    <row r="68" spans="1:6" ht="15" customHeight="1">
      <c r="A68" s="24" t="s">
        <v>299</v>
      </c>
      <c r="B68" s="68" t="s">
        <v>214</v>
      </c>
      <c r="C68" s="26" t="s">
        <v>300</v>
      </c>
      <c r="D68" s="27">
        <v>4120000</v>
      </c>
      <c r="E68" s="69">
        <v>1183011.26</v>
      </c>
      <c r="F68" s="70">
        <f t="shared" si="1"/>
        <v>2936988.74</v>
      </c>
    </row>
    <row r="69" spans="1:6" ht="17.25" customHeight="1">
      <c r="A69" s="24" t="s">
        <v>299</v>
      </c>
      <c r="B69" s="68" t="s">
        <v>214</v>
      </c>
      <c r="C69" s="26" t="s">
        <v>301</v>
      </c>
      <c r="D69" s="27">
        <v>1480000</v>
      </c>
      <c r="E69" s="69">
        <v>450026.14</v>
      </c>
      <c r="F69" s="70">
        <f t="shared" si="1"/>
        <v>1029973.86</v>
      </c>
    </row>
    <row r="70" spans="1:6" ht="14.25" customHeight="1">
      <c r="A70" s="24" t="s">
        <v>299</v>
      </c>
      <c r="B70" s="68" t="s">
        <v>214</v>
      </c>
      <c r="C70" s="26" t="s">
        <v>302</v>
      </c>
      <c r="D70" s="27">
        <v>10000</v>
      </c>
      <c r="E70" s="69">
        <v>8882.36</v>
      </c>
      <c r="F70" s="70">
        <f t="shared" si="1"/>
        <v>1117.6399999999994</v>
      </c>
    </row>
    <row r="71" spans="1:6">
      <c r="A71" s="56" t="s">
        <v>303</v>
      </c>
      <c r="B71" s="57" t="s">
        <v>214</v>
      </c>
      <c r="C71" s="58" t="s">
        <v>304</v>
      </c>
      <c r="D71" s="59">
        <v>30000</v>
      </c>
      <c r="E71" s="60">
        <v>12825</v>
      </c>
      <c r="F71" s="61">
        <f t="shared" si="1"/>
        <v>17175</v>
      </c>
    </row>
    <row r="72" spans="1:6" ht="22.5">
      <c r="A72" s="24" t="s">
        <v>305</v>
      </c>
      <c r="B72" s="68" t="s">
        <v>214</v>
      </c>
      <c r="C72" s="26" t="s">
        <v>306</v>
      </c>
      <c r="D72" s="27">
        <v>30000</v>
      </c>
      <c r="E72" s="69">
        <v>12825</v>
      </c>
      <c r="F72" s="70">
        <f t="shared" si="1"/>
        <v>17175</v>
      </c>
    </row>
    <row r="73" spans="1:6">
      <c r="A73" s="56" t="s">
        <v>307</v>
      </c>
      <c r="B73" s="57" t="s">
        <v>214</v>
      </c>
      <c r="C73" s="58" t="s">
        <v>308</v>
      </c>
      <c r="D73" s="59">
        <v>5200000</v>
      </c>
      <c r="E73" s="60">
        <v>3979425.2</v>
      </c>
      <c r="F73" s="61">
        <f t="shared" si="1"/>
        <v>1220574.7999999998</v>
      </c>
    </row>
    <row r="74" spans="1:6" ht="18" customHeight="1">
      <c r="A74" s="24" t="s">
        <v>309</v>
      </c>
      <c r="B74" s="68" t="s">
        <v>214</v>
      </c>
      <c r="C74" s="26" t="s">
        <v>310</v>
      </c>
      <c r="D74" s="27">
        <v>5000000</v>
      </c>
      <c r="E74" s="69">
        <v>3979425.2</v>
      </c>
      <c r="F74" s="70">
        <f t="shared" si="1"/>
        <v>1020574.7999999998</v>
      </c>
    </row>
    <row r="75" spans="1:6" ht="27.75" customHeight="1">
      <c r="A75" s="24" t="s">
        <v>311</v>
      </c>
      <c r="B75" s="68" t="s">
        <v>214</v>
      </c>
      <c r="C75" s="26" t="s">
        <v>312</v>
      </c>
      <c r="D75" s="27">
        <v>200000</v>
      </c>
      <c r="E75" s="69" t="s">
        <v>47</v>
      </c>
      <c r="F75" s="70">
        <f t="shared" si="1"/>
        <v>200000</v>
      </c>
    </row>
    <row r="76" spans="1:6">
      <c r="A76" s="56" t="s">
        <v>313</v>
      </c>
      <c r="B76" s="57" t="s">
        <v>214</v>
      </c>
      <c r="C76" s="58" t="s">
        <v>314</v>
      </c>
      <c r="D76" s="59">
        <v>838755.91</v>
      </c>
      <c r="E76" s="60">
        <v>128300</v>
      </c>
      <c r="F76" s="61">
        <f t="shared" si="1"/>
        <v>710455.91</v>
      </c>
    </row>
    <row r="77" spans="1:6" ht="24" customHeight="1">
      <c r="A77" s="24" t="s">
        <v>315</v>
      </c>
      <c r="B77" s="68" t="s">
        <v>214</v>
      </c>
      <c r="C77" s="26" t="s">
        <v>316</v>
      </c>
      <c r="D77" s="27">
        <v>638755.91</v>
      </c>
      <c r="E77" s="69">
        <v>83300</v>
      </c>
      <c r="F77" s="70">
        <f t="shared" si="1"/>
        <v>555455.91</v>
      </c>
    </row>
    <row r="78" spans="1:6" ht="26.25" customHeight="1">
      <c r="A78" s="24" t="s">
        <v>315</v>
      </c>
      <c r="B78" s="68" t="s">
        <v>214</v>
      </c>
      <c r="C78" s="26" t="s">
        <v>317</v>
      </c>
      <c r="D78" s="27">
        <v>200000</v>
      </c>
      <c r="E78" s="69">
        <v>45000</v>
      </c>
      <c r="F78" s="70">
        <f t="shared" si="1"/>
        <v>155000</v>
      </c>
    </row>
    <row r="79" spans="1:6">
      <c r="A79" s="56" t="s">
        <v>318</v>
      </c>
      <c r="B79" s="57" t="s">
        <v>214</v>
      </c>
      <c r="C79" s="58" t="s">
        <v>319</v>
      </c>
      <c r="D79" s="59">
        <v>500000</v>
      </c>
      <c r="E79" s="60">
        <v>150294.18</v>
      </c>
      <c r="F79" s="61">
        <f t="shared" ref="F79:F110" si="2">IF(OR(D79="-",IF(E79="-",0,E79)&gt;=IF(D79="-",0,D79)),"-",IF(D79="-",0,D79)-IF(E79="-",0,E79))</f>
        <v>349705.82</v>
      </c>
    </row>
    <row r="80" spans="1:6" ht="15" customHeight="1">
      <c r="A80" s="24" t="s">
        <v>320</v>
      </c>
      <c r="B80" s="68" t="s">
        <v>214</v>
      </c>
      <c r="C80" s="26" t="s">
        <v>321</v>
      </c>
      <c r="D80" s="27">
        <v>500000</v>
      </c>
      <c r="E80" s="69">
        <v>150294.18</v>
      </c>
      <c r="F80" s="70">
        <f t="shared" si="2"/>
        <v>349705.82</v>
      </c>
    </row>
    <row r="81" spans="1:6">
      <c r="A81" s="56" t="s">
        <v>322</v>
      </c>
      <c r="B81" s="57" t="s">
        <v>214</v>
      </c>
      <c r="C81" s="58" t="s">
        <v>323</v>
      </c>
      <c r="D81" s="59">
        <v>6329150.4000000004</v>
      </c>
      <c r="E81" s="60">
        <v>1086260.6499999999</v>
      </c>
      <c r="F81" s="61">
        <f t="shared" si="2"/>
        <v>5242889.75</v>
      </c>
    </row>
    <row r="82" spans="1:6" ht="15.75" customHeight="1">
      <c r="A82" s="24" t="s">
        <v>324</v>
      </c>
      <c r="B82" s="68" t="s">
        <v>214</v>
      </c>
      <c r="C82" s="26" t="s">
        <v>325</v>
      </c>
      <c r="D82" s="27">
        <v>30000</v>
      </c>
      <c r="E82" s="69" t="s">
        <v>47</v>
      </c>
      <c r="F82" s="70">
        <f t="shared" si="2"/>
        <v>30000</v>
      </c>
    </row>
    <row r="83" spans="1:6" ht="17.25" customHeight="1">
      <c r="A83" s="24" t="s">
        <v>326</v>
      </c>
      <c r="B83" s="68" t="s">
        <v>214</v>
      </c>
      <c r="C83" s="26" t="s">
        <v>327</v>
      </c>
      <c r="D83" s="27">
        <v>100000</v>
      </c>
      <c r="E83" s="69" t="s">
        <v>47</v>
      </c>
      <c r="F83" s="70">
        <f t="shared" si="2"/>
        <v>100000</v>
      </c>
    </row>
    <row r="84" spans="1:6" ht="16.5" customHeight="1">
      <c r="A84" s="24" t="s">
        <v>326</v>
      </c>
      <c r="B84" s="68" t="s">
        <v>214</v>
      </c>
      <c r="C84" s="26" t="s">
        <v>328</v>
      </c>
      <c r="D84" s="27">
        <v>4199150.4000000004</v>
      </c>
      <c r="E84" s="69" t="s">
        <v>47</v>
      </c>
      <c r="F84" s="70">
        <f t="shared" si="2"/>
        <v>4199150.4000000004</v>
      </c>
    </row>
    <row r="85" spans="1:6" ht="21.75" customHeight="1">
      <c r="A85" s="24" t="s">
        <v>329</v>
      </c>
      <c r="B85" s="68" t="s">
        <v>214</v>
      </c>
      <c r="C85" s="26" t="s">
        <v>330</v>
      </c>
      <c r="D85" s="27">
        <v>2000000</v>
      </c>
      <c r="E85" s="69">
        <v>1086260.6499999999</v>
      </c>
      <c r="F85" s="70">
        <f t="shared" si="2"/>
        <v>913739.35000000009</v>
      </c>
    </row>
    <row r="86" spans="1:6">
      <c r="A86" s="56" t="s">
        <v>331</v>
      </c>
      <c r="B86" s="57" t="s">
        <v>214</v>
      </c>
      <c r="C86" s="58" t="s">
        <v>332</v>
      </c>
      <c r="D86" s="59">
        <v>25872000</v>
      </c>
      <c r="E86" s="60">
        <v>10131053.800000001</v>
      </c>
      <c r="F86" s="61">
        <f t="shared" si="2"/>
        <v>15740946.199999999</v>
      </c>
    </row>
    <row r="87" spans="1:6" ht="15" customHeight="1">
      <c r="A87" s="24" t="s">
        <v>333</v>
      </c>
      <c r="B87" s="68" t="s">
        <v>214</v>
      </c>
      <c r="C87" s="26" t="s">
        <v>334</v>
      </c>
      <c r="D87" s="27">
        <v>19000</v>
      </c>
      <c r="E87" s="69" t="s">
        <v>47</v>
      </c>
      <c r="F87" s="70">
        <f t="shared" si="2"/>
        <v>19000</v>
      </c>
    </row>
    <row r="88" spans="1:6" ht="22.5">
      <c r="A88" s="24" t="s">
        <v>335</v>
      </c>
      <c r="B88" s="68" t="s">
        <v>214</v>
      </c>
      <c r="C88" s="26" t="s">
        <v>336</v>
      </c>
      <c r="D88" s="27">
        <v>18203368.199999999</v>
      </c>
      <c r="E88" s="69">
        <v>6582333.1100000003</v>
      </c>
      <c r="F88" s="70">
        <f t="shared" si="2"/>
        <v>11621035.09</v>
      </c>
    </row>
    <row r="89" spans="1:6" ht="33.75">
      <c r="A89" s="24" t="s">
        <v>337</v>
      </c>
      <c r="B89" s="68" t="s">
        <v>214</v>
      </c>
      <c r="C89" s="26" t="s">
        <v>338</v>
      </c>
      <c r="D89" s="27">
        <v>5346631.8</v>
      </c>
      <c r="E89" s="69">
        <v>2946631.8</v>
      </c>
      <c r="F89" s="70">
        <f t="shared" si="2"/>
        <v>2400000</v>
      </c>
    </row>
    <row r="90" spans="1:6" ht="22.5">
      <c r="A90" s="24" t="s">
        <v>339</v>
      </c>
      <c r="B90" s="68" t="s">
        <v>214</v>
      </c>
      <c r="C90" s="26" t="s">
        <v>340</v>
      </c>
      <c r="D90" s="27">
        <v>2300000</v>
      </c>
      <c r="E90" s="69">
        <v>602088.89</v>
      </c>
      <c r="F90" s="70">
        <f t="shared" si="2"/>
        <v>1697911.1099999999</v>
      </c>
    </row>
    <row r="91" spans="1:6" ht="22.5">
      <c r="A91" s="24" t="s">
        <v>341</v>
      </c>
      <c r="B91" s="68" t="s">
        <v>214</v>
      </c>
      <c r="C91" s="26" t="s">
        <v>342</v>
      </c>
      <c r="D91" s="27">
        <v>3000</v>
      </c>
      <c r="E91" s="69" t="s">
        <v>47</v>
      </c>
      <c r="F91" s="70">
        <f t="shared" si="2"/>
        <v>3000</v>
      </c>
    </row>
    <row r="92" spans="1:6">
      <c r="A92" s="56" t="s">
        <v>343</v>
      </c>
      <c r="B92" s="57" t="s">
        <v>214</v>
      </c>
      <c r="C92" s="58" t="s">
        <v>344</v>
      </c>
      <c r="D92" s="59">
        <v>450000</v>
      </c>
      <c r="E92" s="60">
        <v>33898</v>
      </c>
      <c r="F92" s="61">
        <f t="shared" si="2"/>
        <v>416102</v>
      </c>
    </row>
    <row r="93" spans="1:6" ht="22.5">
      <c r="A93" s="24" t="s">
        <v>345</v>
      </c>
      <c r="B93" s="68" t="s">
        <v>214</v>
      </c>
      <c r="C93" s="26" t="s">
        <v>346</v>
      </c>
      <c r="D93" s="27">
        <v>300000</v>
      </c>
      <c r="E93" s="69" t="s">
        <v>47</v>
      </c>
      <c r="F93" s="70">
        <f t="shared" si="2"/>
        <v>300000</v>
      </c>
    </row>
    <row r="94" spans="1:6">
      <c r="A94" s="24" t="s">
        <v>347</v>
      </c>
      <c r="B94" s="68" t="s">
        <v>214</v>
      </c>
      <c r="C94" s="26" t="s">
        <v>348</v>
      </c>
      <c r="D94" s="27">
        <v>150000</v>
      </c>
      <c r="E94" s="69">
        <v>33898</v>
      </c>
      <c r="F94" s="70">
        <f t="shared" si="2"/>
        <v>116102</v>
      </c>
    </row>
    <row r="95" spans="1:6">
      <c r="A95" s="56" t="s">
        <v>349</v>
      </c>
      <c r="B95" s="57" t="s">
        <v>214</v>
      </c>
      <c r="C95" s="58" t="s">
        <v>350</v>
      </c>
      <c r="D95" s="59">
        <v>31186000</v>
      </c>
      <c r="E95" s="60">
        <v>8346083.6799999997</v>
      </c>
      <c r="F95" s="61">
        <f t="shared" si="2"/>
        <v>22839916.32</v>
      </c>
    </row>
    <row r="96" spans="1:6" ht="15" customHeight="1">
      <c r="A96" s="24" t="s">
        <v>351</v>
      </c>
      <c r="B96" s="68" t="s">
        <v>214</v>
      </c>
      <c r="C96" s="26" t="s">
        <v>352</v>
      </c>
      <c r="D96" s="27">
        <v>70000</v>
      </c>
      <c r="E96" s="69">
        <v>22307.1</v>
      </c>
      <c r="F96" s="70">
        <f t="shared" si="2"/>
        <v>47692.9</v>
      </c>
    </row>
    <row r="97" spans="1:6" ht="18" customHeight="1">
      <c r="A97" s="24" t="s">
        <v>351</v>
      </c>
      <c r="B97" s="68" t="s">
        <v>214</v>
      </c>
      <c r="C97" s="26" t="s">
        <v>353</v>
      </c>
      <c r="D97" s="27">
        <v>9230000</v>
      </c>
      <c r="E97" s="69">
        <v>3523653.24</v>
      </c>
      <c r="F97" s="70">
        <f t="shared" si="2"/>
        <v>5706346.7599999998</v>
      </c>
    </row>
    <row r="98" spans="1:6" ht="24" customHeight="1">
      <c r="A98" s="24" t="s">
        <v>354</v>
      </c>
      <c r="B98" s="68" t="s">
        <v>214</v>
      </c>
      <c r="C98" s="26" t="s">
        <v>355</v>
      </c>
      <c r="D98" s="27">
        <v>6133000</v>
      </c>
      <c r="E98" s="69" t="s">
        <v>47</v>
      </c>
      <c r="F98" s="70">
        <f t="shared" si="2"/>
        <v>6133000</v>
      </c>
    </row>
    <row r="99" spans="1:6" ht="16.5" customHeight="1">
      <c r="A99" s="24" t="s">
        <v>356</v>
      </c>
      <c r="B99" s="68" t="s">
        <v>214</v>
      </c>
      <c r="C99" s="26" t="s">
        <v>357</v>
      </c>
      <c r="D99" s="27">
        <v>8123000</v>
      </c>
      <c r="E99" s="69">
        <v>3211590.54</v>
      </c>
      <c r="F99" s="70">
        <f t="shared" si="2"/>
        <v>4911409.46</v>
      </c>
    </row>
    <row r="100" spans="1:6" ht="14.25" customHeight="1">
      <c r="A100" s="24" t="s">
        <v>356</v>
      </c>
      <c r="B100" s="68" t="s">
        <v>214</v>
      </c>
      <c r="C100" s="26" t="s">
        <v>358</v>
      </c>
      <c r="D100" s="27">
        <v>2000</v>
      </c>
      <c r="E100" s="69">
        <v>35.479999999999997</v>
      </c>
      <c r="F100" s="70">
        <f t="shared" si="2"/>
        <v>1964.52</v>
      </c>
    </row>
    <row r="101" spans="1:6" ht="17.25" customHeight="1">
      <c r="A101" s="24" t="s">
        <v>356</v>
      </c>
      <c r="B101" s="68" t="s">
        <v>214</v>
      </c>
      <c r="C101" s="26" t="s">
        <v>359</v>
      </c>
      <c r="D101" s="27">
        <v>2700000</v>
      </c>
      <c r="E101" s="69">
        <v>1428098.63</v>
      </c>
      <c r="F101" s="70">
        <f t="shared" si="2"/>
        <v>1271901.3700000001</v>
      </c>
    </row>
    <row r="102" spans="1:6" ht="14.25" customHeight="1">
      <c r="A102" s="24" t="s">
        <v>356</v>
      </c>
      <c r="B102" s="68" t="s">
        <v>214</v>
      </c>
      <c r="C102" s="26" t="s">
        <v>360</v>
      </c>
      <c r="D102" s="27">
        <v>10000</v>
      </c>
      <c r="E102" s="69">
        <v>6599.85</v>
      </c>
      <c r="F102" s="70">
        <f t="shared" si="2"/>
        <v>3400.1499999999996</v>
      </c>
    </row>
    <row r="103" spans="1:6" ht="22.5" customHeight="1">
      <c r="A103" s="24" t="s">
        <v>361</v>
      </c>
      <c r="B103" s="68" t="s">
        <v>214</v>
      </c>
      <c r="C103" s="26" t="s">
        <v>362</v>
      </c>
      <c r="D103" s="27">
        <v>3777266</v>
      </c>
      <c r="E103" s="69">
        <v>153798.84</v>
      </c>
      <c r="F103" s="70">
        <f t="shared" si="2"/>
        <v>3623467.16</v>
      </c>
    </row>
    <row r="104" spans="1:6" ht="21.75" customHeight="1">
      <c r="A104" s="24" t="s">
        <v>361</v>
      </c>
      <c r="B104" s="68" t="s">
        <v>214</v>
      </c>
      <c r="C104" s="26" t="s">
        <v>363</v>
      </c>
      <c r="D104" s="27">
        <v>1140734</v>
      </c>
      <c r="E104" s="69" t="s">
        <v>47</v>
      </c>
      <c r="F104" s="70">
        <f t="shared" si="2"/>
        <v>1140734</v>
      </c>
    </row>
    <row r="105" spans="1:6">
      <c r="A105" s="56" t="s">
        <v>364</v>
      </c>
      <c r="B105" s="57" t="s">
        <v>214</v>
      </c>
      <c r="C105" s="58" t="s">
        <v>365</v>
      </c>
      <c r="D105" s="59">
        <v>19700</v>
      </c>
      <c r="E105" s="60">
        <v>6061.04</v>
      </c>
      <c r="F105" s="61">
        <f t="shared" si="2"/>
        <v>13638.96</v>
      </c>
    </row>
    <row r="106" spans="1:6" ht="26.25" customHeight="1">
      <c r="A106" s="24" t="s">
        <v>366</v>
      </c>
      <c r="B106" s="68" t="s">
        <v>214</v>
      </c>
      <c r="C106" s="26" t="s">
        <v>367</v>
      </c>
      <c r="D106" s="27">
        <v>19700</v>
      </c>
      <c r="E106" s="69">
        <v>6061.04</v>
      </c>
      <c r="F106" s="70">
        <f t="shared" si="2"/>
        <v>13638.96</v>
      </c>
    </row>
    <row r="107" spans="1:6">
      <c r="A107" s="56" t="s">
        <v>368</v>
      </c>
      <c r="B107" s="57" t="s">
        <v>214</v>
      </c>
      <c r="C107" s="58" t="s">
        <v>369</v>
      </c>
      <c r="D107" s="59">
        <v>315000</v>
      </c>
      <c r="E107" s="60">
        <v>180000</v>
      </c>
      <c r="F107" s="61">
        <f t="shared" si="2"/>
        <v>135000</v>
      </c>
    </row>
    <row r="108" spans="1:6" ht="22.5">
      <c r="A108" s="24" t="s">
        <v>370</v>
      </c>
      <c r="B108" s="68" t="s">
        <v>214</v>
      </c>
      <c r="C108" s="26" t="s">
        <v>371</v>
      </c>
      <c r="D108" s="27">
        <v>315000</v>
      </c>
      <c r="E108" s="69">
        <v>180000</v>
      </c>
      <c r="F108" s="70">
        <f t="shared" si="2"/>
        <v>135000</v>
      </c>
    </row>
    <row r="109" spans="1:6" ht="12" customHeight="1">
      <c r="A109" s="56" t="s">
        <v>372</v>
      </c>
      <c r="B109" s="57" t="s">
        <v>214</v>
      </c>
      <c r="C109" s="58" t="s">
        <v>373</v>
      </c>
      <c r="D109" s="59">
        <v>1230000</v>
      </c>
      <c r="E109" s="60">
        <v>635035</v>
      </c>
      <c r="F109" s="61">
        <f t="shared" si="2"/>
        <v>594965</v>
      </c>
    </row>
    <row r="110" spans="1:6" ht="33.75">
      <c r="A110" s="24" t="s">
        <v>374</v>
      </c>
      <c r="B110" s="68" t="s">
        <v>214</v>
      </c>
      <c r="C110" s="26" t="s">
        <v>375</v>
      </c>
      <c r="D110" s="27">
        <v>1230000</v>
      </c>
      <c r="E110" s="69">
        <v>635035</v>
      </c>
      <c r="F110" s="70">
        <f t="shared" si="2"/>
        <v>594965</v>
      </c>
    </row>
    <row r="111" spans="1:6" ht="22.5">
      <c r="A111" s="56" t="s">
        <v>376</v>
      </c>
      <c r="B111" s="57" t="s">
        <v>214</v>
      </c>
      <c r="C111" s="58" t="s">
        <v>377</v>
      </c>
      <c r="D111" s="59">
        <v>2141980</v>
      </c>
      <c r="E111" s="60">
        <v>803589.86</v>
      </c>
      <c r="F111" s="61">
        <f t="shared" ref="F111:F142" si="3">IF(OR(D111="-",IF(E111="-",0,E111)&gt;=IF(D111="-",0,D111)),"-",IF(D111="-",0,D111)-IF(E111="-",0,E111))</f>
        <v>1338390.1400000001</v>
      </c>
    </row>
    <row r="112" spans="1:6" ht="23.25" customHeight="1">
      <c r="A112" s="24" t="s">
        <v>378</v>
      </c>
      <c r="B112" s="68" t="s">
        <v>214</v>
      </c>
      <c r="C112" s="26" t="s">
        <v>379</v>
      </c>
      <c r="D112" s="27">
        <v>2141980</v>
      </c>
      <c r="E112" s="69">
        <v>803589.86</v>
      </c>
      <c r="F112" s="70">
        <f t="shared" si="3"/>
        <v>1338390.1400000001</v>
      </c>
    </row>
    <row r="113" spans="1:6" ht="9" hidden="1" customHeight="1">
      <c r="A113" s="71"/>
      <c r="B113" s="72"/>
      <c r="C113" s="73"/>
      <c r="D113" s="74"/>
      <c r="E113" s="72"/>
      <c r="F113" s="72"/>
    </row>
    <row r="114" spans="1:6" ht="13.5" customHeight="1">
      <c r="A114" s="118" t="s">
        <v>380</v>
      </c>
      <c r="B114" s="119" t="s">
        <v>381</v>
      </c>
      <c r="C114" s="120" t="s">
        <v>215</v>
      </c>
      <c r="D114" s="121">
        <v>-250000</v>
      </c>
      <c r="E114" s="121">
        <v>9375795.2699999996</v>
      </c>
      <c r="F114" s="122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13" workbookViewId="0">
      <selection activeCell="A31" sqref="A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383</v>
      </c>
      <c r="B1" s="113"/>
      <c r="C1" s="113"/>
      <c r="D1" s="113"/>
      <c r="E1" s="113"/>
      <c r="F1" s="113"/>
    </row>
    <row r="2" spans="1:6" ht="13.15" customHeight="1">
      <c r="A2" s="92" t="s">
        <v>384</v>
      </c>
      <c r="B2" s="92"/>
      <c r="C2" s="92"/>
      <c r="D2" s="92"/>
      <c r="E2" s="92"/>
      <c r="F2" s="92"/>
    </row>
    <row r="3" spans="1:6" ht="9" customHeight="1">
      <c r="A3" s="5"/>
      <c r="B3" s="75"/>
      <c r="C3" s="48"/>
      <c r="D3" s="9"/>
      <c r="E3" s="9"/>
      <c r="F3" s="48"/>
    </row>
    <row r="4" spans="1:6" ht="13.9" customHeight="1">
      <c r="A4" s="100" t="s">
        <v>22</v>
      </c>
      <c r="B4" s="94" t="s">
        <v>23</v>
      </c>
      <c r="C4" s="106" t="s">
        <v>385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5" t="s">
        <v>29</v>
      </c>
      <c r="F11" s="23" t="s">
        <v>30</v>
      </c>
    </row>
    <row r="12" spans="1:6" ht="22.5">
      <c r="A12" s="76" t="s">
        <v>386</v>
      </c>
      <c r="B12" s="35" t="s">
        <v>387</v>
      </c>
      <c r="C12" s="77" t="s">
        <v>215</v>
      </c>
      <c r="D12" s="37">
        <v>250000</v>
      </c>
      <c r="E12" s="37">
        <v>-9375795.2699999996</v>
      </c>
      <c r="F12" s="38" t="s">
        <v>215</v>
      </c>
    </row>
    <row r="13" spans="1:6">
      <c r="A13" s="78" t="s">
        <v>34</v>
      </c>
      <c r="B13" s="79"/>
      <c r="C13" s="80"/>
      <c r="D13" s="81"/>
      <c r="E13" s="81"/>
      <c r="F13" s="82"/>
    </row>
    <row r="14" spans="1:6" ht="22.5">
      <c r="A14" s="56" t="s">
        <v>388</v>
      </c>
      <c r="B14" s="83" t="s">
        <v>389</v>
      </c>
      <c r="C14" s="84" t="s">
        <v>215</v>
      </c>
      <c r="D14" s="59">
        <v>-9430000</v>
      </c>
      <c r="E14" s="59">
        <v>-3040000</v>
      </c>
      <c r="F14" s="61" t="s">
        <v>47</v>
      </c>
    </row>
    <row r="15" spans="1:6">
      <c r="A15" s="78" t="s">
        <v>390</v>
      </c>
      <c r="B15" s="79"/>
      <c r="C15" s="80"/>
      <c r="D15" s="81"/>
      <c r="E15" s="81"/>
      <c r="F15" s="82"/>
    </row>
    <row r="16" spans="1:6" ht="33.75">
      <c r="A16" s="39" t="s">
        <v>391</v>
      </c>
      <c r="B16" s="40" t="s">
        <v>389</v>
      </c>
      <c r="C16" s="85" t="s">
        <v>392</v>
      </c>
      <c r="D16" s="42">
        <v>-9430000</v>
      </c>
      <c r="E16" s="42">
        <v>-3040000</v>
      </c>
      <c r="F16" s="43" t="s">
        <v>47</v>
      </c>
    </row>
    <row r="17" spans="1:6">
      <c r="A17" s="56" t="s">
        <v>393</v>
      </c>
      <c r="B17" s="83" t="s">
        <v>394</v>
      </c>
      <c r="C17" s="84" t="s">
        <v>215</v>
      </c>
      <c r="D17" s="59" t="s">
        <v>47</v>
      </c>
      <c r="E17" s="59" t="s">
        <v>47</v>
      </c>
      <c r="F17" s="61" t="s">
        <v>47</v>
      </c>
    </row>
    <row r="18" spans="1:6">
      <c r="A18" s="78" t="s">
        <v>390</v>
      </c>
      <c r="B18" s="79"/>
      <c r="C18" s="80"/>
      <c r="D18" s="81"/>
      <c r="E18" s="81"/>
      <c r="F18" s="82"/>
    </row>
    <row r="19" spans="1:6">
      <c r="A19" s="76" t="s">
        <v>395</v>
      </c>
      <c r="B19" s="35" t="s">
        <v>396</v>
      </c>
      <c r="C19" s="77" t="s">
        <v>397</v>
      </c>
      <c r="D19" s="37">
        <v>9680000</v>
      </c>
      <c r="E19" s="37">
        <v>-6335795.2699999996</v>
      </c>
      <c r="F19" s="38">
        <v>16015795.27</v>
      </c>
    </row>
    <row r="20" spans="1:6" ht="22.5">
      <c r="A20" s="76" t="s">
        <v>398</v>
      </c>
      <c r="B20" s="35" t="s">
        <v>396</v>
      </c>
      <c r="C20" s="77" t="s">
        <v>399</v>
      </c>
      <c r="D20" s="37">
        <v>9680000</v>
      </c>
      <c r="E20" s="37">
        <v>-6335795.2699999996</v>
      </c>
      <c r="F20" s="38">
        <v>16015795.27</v>
      </c>
    </row>
    <row r="21" spans="1:6">
      <c r="A21" s="76" t="s">
        <v>400</v>
      </c>
      <c r="B21" s="35" t="s">
        <v>401</v>
      </c>
      <c r="C21" s="77" t="s">
        <v>402</v>
      </c>
      <c r="D21" s="37">
        <v>-130370340</v>
      </c>
      <c r="E21" s="37">
        <v>-51471725.579999998</v>
      </c>
      <c r="F21" s="38" t="s">
        <v>382</v>
      </c>
    </row>
    <row r="22" spans="1:6" ht="22.5">
      <c r="A22" s="24" t="s">
        <v>403</v>
      </c>
      <c r="B22" s="25" t="s">
        <v>401</v>
      </c>
      <c r="C22" s="86" t="s">
        <v>404</v>
      </c>
      <c r="D22" s="27">
        <v>-130370340</v>
      </c>
      <c r="E22" s="27">
        <v>-51471725.579999998</v>
      </c>
      <c r="F22" s="70" t="s">
        <v>382</v>
      </c>
    </row>
    <row r="23" spans="1:6">
      <c r="A23" s="76" t="s">
        <v>405</v>
      </c>
      <c r="B23" s="35" t="s">
        <v>406</v>
      </c>
      <c r="C23" s="77" t="s">
        <v>407</v>
      </c>
      <c r="D23" s="37">
        <v>140050340</v>
      </c>
      <c r="E23" s="37">
        <v>45135930.310000002</v>
      </c>
      <c r="F23" s="38" t="s">
        <v>382</v>
      </c>
    </row>
    <row r="24" spans="1:6" ht="22.5">
      <c r="A24" s="24" t="s">
        <v>408</v>
      </c>
      <c r="B24" s="25" t="s">
        <v>406</v>
      </c>
      <c r="C24" s="86" t="s">
        <v>409</v>
      </c>
      <c r="D24" s="27">
        <v>140050340</v>
      </c>
      <c r="E24" s="27">
        <v>45135930.310000002</v>
      </c>
      <c r="F24" s="70" t="s">
        <v>382</v>
      </c>
    </row>
    <row r="25" spans="1:6" ht="12.75" customHeight="1">
      <c r="A25" s="87"/>
      <c r="B25" s="88"/>
      <c r="C25" s="89"/>
      <c r="D25" s="90"/>
      <c r="E25" s="90"/>
      <c r="F25" s="91"/>
    </row>
    <row r="27" spans="1:6" ht="12.75" customHeight="1">
      <c r="A27" t="s">
        <v>428</v>
      </c>
      <c r="B27" t="s">
        <v>429</v>
      </c>
    </row>
    <row r="28" spans="1:6" ht="12.75" customHeight="1">
      <c r="A28" t="s">
        <v>430</v>
      </c>
      <c r="B28" t="s">
        <v>431</v>
      </c>
    </row>
    <row r="31" spans="1:6" ht="12.75" customHeight="1">
      <c r="A31" t="s">
        <v>432</v>
      </c>
    </row>
    <row r="32" spans="1:6" ht="12.75" customHeight="1">
      <c r="A32" t="s">
        <v>433</v>
      </c>
      <c r="B32" t="s">
        <v>434</v>
      </c>
    </row>
    <row r="33" spans="1:2" ht="12.75" customHeight="1">
      <c r="A33" t="s">
        <v>435</v>
      </c>
      <c r="B33" t="s">
        <v>431</v>
      </c>
    </row>
    <row r="35" spans="1:2" ht="12.75" customHeight="1">
      <c r="A35" t="s">
        <v>436</v>
      </c>
      <c r="B35" t="s">
        <v>434</v>
      </c>
    </row>
    <row r="36" spans="1:2" ht="12.75" customHeight="1">
      <c r="A36" t="s">
        <v>437</v>
      </c>
      <c r="B36" t="s">
        <v>431</v>
      </c>
    </row>
    <row r="38" spans="1:2" ht="12.75" customHeight="1">
      <c r="A38" t="s">
        <v>438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410</v>
      </c>
      <c r="B1" t="s">
        <v>411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6</v>
      </c>
    </row>
    <row r="4" spans="1:2">
      <c r="A4" t="s">
        <v>415</v>
      </c>
      <c r="B4" t="s">
        <v>416</v>
      </c>
    </row>
    <row r="5" spans="1:2">
      <c r="A5" t="s">
        <v>417</v>
      </c>
      <c r="B5" t="s">
        <v>418</v>
      </c>
    </row>
    <row r="6" spans="1:2">
      <c r="A6" t="s">
        <v>419</v>
      </c>
      <c r="B6" t="s">
        <v>411</v>
      </c>
    </row>
    <row r="7" spans="1:2">
      <c r="A7" t="s">
        <v>420</v>
      </c>
      <c r="B7" t="s">
        <v>421</v>
      </c>
    </row>
    <row r="8" spans="1:2">
      <c r="A8" t="s">
        <v>422</v>
      </c>
      <c r="B8" t="s">
        <v>421</v>
      </c>
    </row>
    <row r="9" spans="1:2">
      <c r="A9" t="s">
        <v>423</v>
      </c>
      <c r="B9" t="s">
        <v>424</v>
      </c>
    </row>
    <row r="10" spans="1:2">
      <c r="A10" t="s">
        <v>425</v>
      </c>
      <c r="B10" t="s">
        <v>426</v>
      </c>
    </row>
    <row r="11" spans="1:2">
      <c r="A11" t="s">
        <v>427</v>
      </c>
      <c r="B11" t="s">
        <v>418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rep:2.47.0.154</dc:description>
  <cp:lastModifiedBy>Валерий Павлович</cp:lastModifiedBy>
  <cp:lastPrinted>2019-05-14T14:09:39Z</cp:lastPrinted>
  <dcterms:created xsi:type="dcterms:W3CDTF">2019-05-14T13:57:05Z</dcterms:created>
  <dcterms:modified xsi:type="dcterms:W3CDTF">2019-05-14T14:13:25Z</dcterms:modified>
</cp:coreProperties>
</file>